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5180" windowHeight="7455" activeTab="0"/>
  </bookViews>
  <sheets>
    <sheet name="Киев." sheetId="1" r:id="rId1"/>
  </sheets>
  <definedNames>
    <definedName name="_xlnm.Print_Titles" localSheetId="0">'Киев.'!$5:$6</definedName>
  </definedNames>
  <calcPr fullCalcOnLoad="1"/>
</workbook>
</file>

<file path=xl/sharedStrings.xml><?xml version="1.0" encoding="utf-8"?>
<sst xmlns="http://schemas.openxmlformats.org/spreadsheetml/2006/main" count="119" uniqueCount="99">
  <si>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</si>
  <si>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</si>
  <si>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</si>
  <si>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</si>
  <si>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</si>
  <si>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</si>
  <si>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</si>
  <si>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</si>
  <si>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</si>
  <si>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</si>
  <si>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</si>
  <si>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</si>
  <si>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</si>
  <si>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</si>
  <si>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</si>
  <si>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</si>
  <si>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</si>
  <si>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</si>
  <si>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</si>
  <si>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</si>
  <si>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</si>
  <si>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</si>
  <si>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</si>
  <si>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</si>
  <si>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</si>
  <si>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</si>
  <si>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</si>
  <si>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</si>
  <si>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</si>
  <si>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</si>
  <si>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</si>
  <si>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</si>
  <si>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</si>
  <si>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</si>
  <si>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</si>
  <si>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</si>
  <si>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</si>
  <si>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</si>
  <si>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</si>
  <si>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</si>
  <si>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</si>
  <si>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</si>
  <si>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</si>
  <si>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</si>
  <si>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</si>
  <si>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</si>
  <si>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</si>
  <si>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</si>
  <si>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</si>
  <si>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</si>
  <si>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</si>
  <si>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</si>
  <si>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</si>
  <si>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</si>
  <si>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</si>
  <si>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</si>
  <si>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</si>
  <si>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</si>
  <si>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</si>
  <si>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</si>
  <si>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</si>
  <si>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</si>
  <si>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</si>
  <si>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</si>
  <si>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</si>
  <si>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</si>
  <si>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</si>
  <si>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</si>
  <si>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</si>
  <si>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</si>
  <si>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Численность зарегистрированных безработных, чел.</t>
  </si>
  <si>
    <t>хлеб и хлебобулочные изделия, тонн</t>
  </si>
  <si>
    <t>растворы строительные, тыс.тонн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</si>
  <si>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</si>
  <si>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</si>
  <si>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</si>
  <si>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</si>
  <si>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</si>
  <si>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</si>
  <si>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</si>
  <si>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</si>
  <si>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</si>
  <si>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</si>
  <si>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</si>
  <si>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</si>
  <si>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</si>
  <si>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</si>
  <si>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</si>
  <si>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</si>
  <si>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</si>
  <si>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 xml:space="preserve">   в том числе в  хозяйствах населения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</si>
  <si>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</si>
  <si>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</si>
  <si>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2015 год</t>
  </si>
  <si>
    <t>Отчет 
о выполнении индикативного плана социально-экономического развития 
Киевского сельского поселения Крымского района за 2015 год</t>
  </si>
  <si>
    <t>при необходимости внести изменения в факт.</t>
  </si>
  <si>
    <t>Исполняющий обязанности главы Киевского сельского поселения</t>
  </si>
  <si>
    <t>В.Г.Пискун</t>
  </si>
  <si>
    <t>Приложение 
к решению Совета 
Киевского сельского поселения Крымского района 
от __.12.2016г.   № 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</si>
</sst>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78" fontId="5" fillId="33" borderId="10" xfId="0" applyNumberFormat="1" applyFont="1" applyFill="1" applyBorder="1" applyAlignment="1" applyProtection="1">
      <alignment horizontal="center"/>
      <protection locked="0"/>
    </xf>
    <xf numFmtId="179" fontId="5" fillId="0" borderId="10" xfId="0" applyNumberFormat="1" applyFont="1" applyBorder="1" applyAlignment="1" applyProtection="1">
      <alignment horizontal="center"/>
      <protection locked="0"/>
    </xf>
    <xf numFmtId="179" fontId="5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56.375" style="4" customWidth="1"/>
    <col min="2" max="2" width="8.875" style="3" customWidth="1"/>
    <col min="3" max="3" width="10.375" style="1" bestFit="1" customWidth="1"/>
    <col min="4" max="4" width="10.875" style="1" customWidth="1"/>
    <col min="5" max="16384" width="9.125" style="1" customWidth="1"/>
  </cols>
  <sheetData>
    <row r="1" spans="1:4" s="26" customFormat="1" ht="67.5" customHeight="1">
      <c r="A1" s="25"/>
      <c r="B1" s="41" t="s">
        <v>98</v>
      </c>
      <c r="C1" s="42"/>
      <c r="D1" s="42"/>
    </row>
    <row r="2" spans="1:2" s="26" customFormat="1" ht="15.75">
      <c r="A2" s="46"/>
      <c r="B2" s="46"/>
    </row>
    <row r="3" spans="1:4" s="26" customFormat="1" ht="47.25" customHeight="1">
      <c r="A3" s="45" t="s">
        <v>94</v>
      </c>
      <c r="B3" s="45"/>
      <c r="C3" s="45"/>
      <c r="D3" s="45"/>
    </row>
    <row r="4" spans="1:2" s="26" customFormat="1" ht="12.75">
      <c r="A4" s="25"/>
      <c r="B4" s="27"/>
    </row>
    <row r="5" spans="1:4" ht="13.5" customHeight="1">
      <c r="A5" s="47" t="s">
        <v>0</v>
      </c>
      <c r="B5" s="43" t="s">
        <v>93</v>
      </c>
      <c r="C5" s="43"/>
      <c r="D5" s="44" t="s">
        <v>69</v>
      </c>
    </row>
    <row r="6" spans="1:4" ht="24" customHeight="1">
      <c r="A6" s="47"/>
      <c r="B6" s="7" t="s">
        <v>15</v>
      </c>
      <c r="C6" s="7" t="s">
        <v>1</v>
      </c>
      <c r="D6" s="44"/>
    </row>
    <row r="7" spans="1:4" ht="27.75" customHeight="1">
      <c r="A7" s="8" t="s">
        <v>31</v>
      </c>
      <c r="B7" s="17">
        <v>9.087</v>
      </c>
      <c r="C7" s="17">
        <v>9.054</v>
      </c>
      <c r="D7" s="18">
        <f aca="true" t="shared" si="0" ref="D7:D22">C7/B7*100</f>
        <v>99.63684384285243</v>
      </c>
    </row>
    <row r="8" spans="1:4" ht="16.5" customHeight="1">
      <c r="A8" s="8" t="s">
        <v>35</v>
      </c>
      <c r="B8" s="17">
        <v>6.9</v>
      </c>
      <c r="C8" s="28">
        <v>7.5</v>
      </c>
      <c r="D8" s="18">
        <f t="shared" si="0"/>
        <v>108.69565217391303</v>
      </c>
    </row>
    <row r="9" spans="1:4" ht="15">
      <c r="A9" s="8" t="s">
        <v>33</v>
      </c>
      <c r="B9" s="17">
        <v>2.817</v>
      </c>
      <c r="C9" s="17">
        <v>2.98</v>
      </c>
      <c r="D9" s="18">
        <f t="shared" si="0"/>
        <v>105.78629747958821</v>
      </c>
    </row>
    <row r="10" spans="1:4" ht="15">
      <c r="A10" s="8" t="s">
        <v>32</v>
      </c>
      <c r="B10" s="19">
        <v>2.749</v>
      </c>
      <c r="C10" s="17">
        <v>2.912</v>
      </c>
      <c r="D10" s="18">
        <f t="shared" si="0"/>
        <v>105.92942888323024</v>
      </c>
    </row>
    <row r="11" spans="1:5" s="26" customFormat="1" ht="28.5" customHeight="1">
      <c r="A11" s="29" t="s">
        <v>34</v>
      </c>
      <c r="B11" s="30">
        <v>12.284</v>
      </c>
      <c r="C11" s="28">
        <v>12.032</v>
      </c>
      <c r="D11" s="31">
        <f t="shared" si="0"/>
        <v>97.94855096059915</v>
      </c>
      <c r="E11" s="26" t="s">
        <v>95</v>
      </c>
    </row>
    <row r="12" spans="1:4" ht="28.5" customHeight="1">
      <c r="A12" s="8" t="s">
        <v>44</v>
      </c>
      <c r="B12" s="17">
        <v>5.9</v>
      </c>
      <c r="C12" s="28">
        <v>5.9</v>
      </c>
      <c r="D12" s="18">
        <f t="shared" si="0"/>
        <v>100</v>
      </c>
    </row>
    <row r="13" spans="1:4" ht="28.5" customHeight="1">
      <c r="A13" s="9" t="s">
        <v>29</v>
      </c>
      <c r="B13" s="20">
        <v>9</v>
      </c>
      <c r="C13" s="32">
        <v>8.8</v>
      </c>
      <c r="D13" s="18">
        <f t="shared" si="0"/>
        <v>97.77777777777779</v>
      </c>
    </row>
    <row r="14" spans="1:4" ht="18" customHeight="1">
      <c r="A14" s="9" t="s">
        <v>70</v>
      </c>
      <c r="B14" s="21">
        <v>6</v>
      </c>
      <c r="C14" s="21">
        <v>7</v>
      </c>
      <c r="D14" s="18">
        <f t="shared" si="0"/>
        <v>116.66666666666667</v>
      </c>
    </row>
    <row r="15" spans="1:4" ht="28.5" customHeight="1">
      <c r="A15" s="8" t="s">
        <v>30</v>
      </c>
      <c r="B15" s="17">
        <v>0.1</v>
      </c>
      <c r="C15" s="17">
        <v>0.3</v>
      </c>
      <c r="D15" s="18"/>
    </row>
    <row r="16" spans="1:4" ht="15">
      <c r="A16" s="8" t="s">
        <v>16</v>
      </c>
      <c r="B16" s="17">
        <v>18000</v>
      </c>
      <c r="C16" s="17">
        <v>74784</v>
      </c>
      <c r="D16" s="18">
        <f t="shared" si="0"/>
        <v>415.46666666666664</v>
      </c>
    </row>
    <row r="17" spans="1:4" ht="15">
      <c r="A17" s="8" t="s">
        <v>36</v>
      </c>
      <c r="B17" s="17"/>
      <c r="C17" s="17">
        <v>4100</v>
      </c>
      <c r="D17" s="18"/>
    </row>
    <row r="18" spans="1:4" ht="15">
      <c r="A18" s="8" t="s">
        <v>37</v>
      </c>
      <c r="B18" s="17">
        <v>18000</v>
      </c>
      <c r="C18" s="17">
        <v>70684</v>
      </c>
      <c r="D18" s="18">
        <f t="shared" si="0"/>
        <v>392.6888888888889</v>
      </c>
    </row>
    <row r="19" spans="1:4" ht="15">
      <c r="A19" s="8" t="s">
        <v>38</v>
      </c>
      <c r="B19" s="17">
        <v>143138</v>
      </c>
      <c r="C19" s="17">
        <v>141492</v>
      </c>
      <c r="D19" s="18">
        <f t="shared" si="0"/>
        <v>98.85006078050552</v>
      </c>
    </row>
    <row r="20" spans="1:4" s="2" customFormat="1" ht="14.25" customHeight="1">
      <c r="A20" s="10" t="s">
        <v>18</v>
      </c>
      <c r="B20" s="17">
        <v>54872</v>
      </c>
      <c r="C20" s="17">
        <v>47898</v>
      </c>
      <c r="D20" s="18">
        <f t="shared" si="0"/>
        <v>87.29042134421927</v>
      </c>
    </row>
    <row r="21" spans="1:4" ht="27.75" customHeight="1">
      <c r="A21" s="6" t="s">
        <v>21</v>
      </c>
      <c r="B21" s="17"/>
      <c r="C21" s="17"/>
      <c r="D21" s="18"/>
    </row>
    <row r="22" spans="1:4" ht="13.5" customHeight="1">
      <c r="A22" s="5" t="s">
        <v>71</v>
      </c>
      <c r="B22" s="17">
        <v>161.9</v>
      </c>
      <c r="C22" s="17">
        <v>173.4</v>
      </c>
      <c r="D22" s="18">
        <f t="shared" si="0"/>
        <v>107.10315009264978</v>
      </c>
    </row>
    <row r="23" spans="1:4" ht="13.5" customHeight="1">
      <c r="A23" s="11" t="s">
        <v>72</v>
      </c>
      <c r="B23" s="17">
        <v>4.5</v>
      </c>
      <c r="C23" s="17">
        <v>5.417</v>
      </c>
      <c r="D23" s="18">
        <f aca="true" t="shared" si="1" ref="D23:D32">C23/B23*100</f>
        <v>120.37777777777778</v>
      </c>
    </row>
    <row r="24" spans="1:4" ht="30">
      <c r="A24" s="12" t="s">
        <v>39</v>
      </c>
      <c r="B24" s="20">
        <v>882439</v>
      </c>
      <c r="C24" s="20">
        <f>C25+C26+C27</f>
        <v>1120660</v>
      </c>
      <c r="D24" s="18">
        <f t="shared" si="1"/>
        <v>126.99574701480782</v>
      </c>
    </row>
    <row r="25" spans="1:4" ht="15">
      <c r="A25" s="13" t="s">
        <v>57</v>
      </c>
      <c r="B25" s="20">
        <v>274015</v>
      </c>
      <c r="C25" s="18">
        <v>386580</v>
      </c>
      <c r="D25" s="18">
        <f t="shared" si="1"/>
        <v>141.07986789044395</v>
      </c>
    </row>
    <row r="26" spans="1:4" ht="30">
      <c r="A26" s="13" t="s">
        <v>58</v>
      </c>
      <c r="B26" s="20">
        <v>293990</v>
      </c>
      <c r="C26" s="18">
        <v>391890</v>
      </c>
      <c r="D26" s="18">
        <f t="shared" si="1"/>
        <v>133.30045239634</v>
      </c>
    </row>
    <row r="27" spans="1:4" ht="15">
      <c r="A27" s="16" t="s">
        <v>90</v>
      </c>
      <c r="B27" s="20">
        <v>314434</v>
      </c>
      <c r="C27" s="18">
        <v>342190</v>
      </c>
      <c r="D27" s="18">
        <f t="shared" si="1"/>
        <v>108.82728966969222</v>
      </c>
    </row>
    <row r="28" spans="1:4" ht="28.5">
      <c r="A28" s="6" t="s">
        <v>2</v>
      </c>
      <c r="B28" s="17"/>
      <c r="C28" s="17"/>
      <c r="D28" s="18"/>
    </row>
    <row r="29" spans="1:4" ht="15">
      <c r="A29" s="8" t="s">
        <v>59</v>
      </c>
      <c r="B29" s="19">
        <v>25.76</v>
      </c>
      <c r="C29" s="19">
        <v>26.93</v>
      </c>
      <c r="D29" s="18">
        <f t="shared" si="1"/>
        <v>104.54192546583849</v>
      </c>
    </row>
    <row r="30" spans="1:4" ht="28.5" customHeight="1">
      <c r="A30" s="8" t="s">
        <v>3</v>
      </c>
      <c r="B30" s="19">
        <v>0.355</v>
      </c>
      <c r="C30" s="19">
        <v>0.36</v>
      </c>
      <c r="D30" s="18">
        <f t="shared" si="1"/>
        <v>101.40845070422534</v>
      </c>
    </row>
    <row r="31" spans="1:4" ht="15">
      <c r="A31" s="8" t="s">
        <v>17</v>
      </c>
      <c r="B31" s="19">
        <v>1.406</v>
      </c>
      <c r="C31" s="19">
        <v>1.28</v>
      </c>
      <c r="D31" s="18">
        <f t="shared" si="1"/>
        <v>91.03840682788052</v>
      </c>
    </row>
    <row r="32" spans="1:4" ht="15.75" customHeight="1">
      <c r="A32" s="8" t="s">
        <v>22</v>
      </c>
      <c r="B32" s="19">
        <v>2.82</v>
      </c>
      <c r="C32" s="19">
        <f>C33+C34</f>
        <v>3.185</v>
      </c>
      <c r="D32" s="18">
        <f t="shared" si="1"/>
        <v>112.94326241134753</v>
      </c>
    </row>
    <row r="33" spans="1:4" ht="30">
      <c r="A33" s="13" t="s">
        <v>76</v>
      </c>
      <c r="B33" s="19">
        <v>0.7</v>
      </c>
      <c r="C33" s="22">
        <v>0.88</v>
      </c>
      <c r="D33" s="18">
        <f aca="true" t="shared" si="2" ref="D33:D54">C33/B33*100</f>
        <v>125.71428571428574</v>
      </c>
    </row>
    <row r="34" spans="1:4" ht="15">
      <c r="A34" s="16" t="s">
        <v>90</v>
      </c>
      <c r="B34" s="19">
        <v>2.12</v>
      </c>
      <c r="C34" s="22">
        <v>2.305</v>
      </c>
      <c r="D34" s="18">
        <f t="shared" si="2"/>
        <v>108.72641509433963</v>
      </c>
    </row>
    <row r="35" spans="1:4" ht="15">
      <c r="A35" s="8" t="s">
        <v>23</v>
      </c>
      <c r="B35" s="19">
        <v>13.904</v>
      </c>
      <c r="C35" s="19">
        <f>C36+C37+C38</f>
        <v>11.229999999999999</v>
      </c>
      <c r="D35" s="18">
        <f t="shared" si="2"/>
        <v>80.76812428078249</v>
      </c>
    </row>
    <row r="36" spans="1:4" ht="15">
      <c r="A36" s="13" t="s">
        <v>75</v>
      </c>
      <c r="B36" s="19">
        <v>1.39</v>
      </c>
      <c r="C36" s="22">
        <v>2.96</v>
      </c>
      <c r="D36" s="18">
        <f t="shared" si="2"/>
        <v>212.9496402877698</v>
      </c>
    </row>
    <row r="37" spans="1:4" ht="30">
      <c r="A37" s="13" t="s">
        <v>76</v>
      </c>
      <c r="B37" s="19">
        <v>11.193</v>
      </c>
      <c r="C37" s="22">
        <v>6.67</v>
      </c>
      <c r="D37" s="18">
        <f t="shared" si="2"/>
        <v>59.590815688376665</v>
      </c>
    </row>
    <row r="38" spans="1:4" ht="15">
      <c r="A38" s="16" t="s">
        <v>90</v>
      </c>
      <c r="B38" s="19">
        <v>1.321</v>
      </c>
      <c r="C38" s="22">
        <v>1.6</v>
      </c>
      <c r="D38" s="18">
        <f t="shared" si="2"/>
        <v>121.12036336109009</v>
      </c>
    </row>
    <row r="39" spans="1:4" ht="15">
      <c r="A39" s="12" t="s">
        <v>73</v>
      </c>
      <c r="B39" s="19">
        <v>0.162</v>
      </c>
      <c r="C39" s="19">
        <v>0.2</v>
      </c>
      <c r="D39" s="18">
        <f t="shared" si="2"/>
        <v>123.45679012345678</v>
      </c>
    </row>
    <row r="40" spans="1:4" ht="15">
      <c r="A40" s="16" t="s">
        <v>90</v>
      </c>
      <c r="B40" s="17">
        <v>0.162</v>
      </c>
      <c r="C40" s="19">
        <v>0.2</v>
      </c>
      <c r="D40" s="18">
        <f t="shared" si="2"/>
        <v>123.45679012345678</v>
      </c>
    </row>
    <row r="41" spans="1:4" ht="15">
      <c r="A41" s="12" t="s">
        <v>74</v>
      </c>
      <c r="B41" s="17">
        <v>0.009</v>
      </c>
      <c r="C41" s="19">
        <v>0.01</v>
      </c>
      <c r="D41" s="18">
        <f t="shared" si="2"/>
        <v>111.11111111111111</v>
      </c>
    </row>
    <row r="42" spans="1:4" ht="15">
      <c r="A42" s="16" t="s">
        <v>90</v>
      </c>
      <c r="B42" s="19">
        <v>0.009</v>
      </c>
      <c r="C42" s="19">
        <v>0.01</v>
      </c>
      <c r="D42" s="18">
        <f t="shared" si="2"/>
        <v>111.11111111111111</v>
      </c>
    </row>
    <row r="43" spans="1:4" ht="15">
      <c r="A43" s="8" t="s">
        <v>24</v>
      </c>
      <c r="B43" s="17">
        <v>0.978</v>
      </c>
      <c r="C43" s="19">
        <f>C44+C45+C46</f>
        <v>0.759</v>
      </c>
      <c r="D43" s="18">
        <f t="shared" si="2"/>
        <v>77.60736196319019</v>
      </c>
    </row>
    <row r="44" spans="1:4" ht="15">
      <c r="A44" s="13" t="s">
        <v>75</v>
      </c>
      <c r="B44" s="19">
        <v>0.196</v>
      </c>
      <c r="C44" s="22">
        <v>0.1</v>
      </c>
      <c r="D44" s="18">
        <f t="shared" si="2"/>
        <v>51.02040816326531</v>
      </c>
    </row>
    <row r="45" spans="1:4" ht="30">
      <c r="A45" s="13" t="s">
        <v>76</v>
      </c>
      <c r="B45" s="19">
        <v>0.037</v>
      </c>
      <c r="C45" s="22">
        <v>0.03</v>
      </c>
      <c r="D45" s="18">
        <f t="shared" si="2"/>
        <v>81.08108108108108</v>
      </c>
    </row>
    <row r="46" spans="1:4" ht="15">
      <c r="A46" s="16" t="s">
        <v>90</v>
      </c>
      <c r="B46" s="17">
        <v>0.745</v>
      </c>
      <c r="C46" s="22">
        <v>0.629</v>
      </c>
      <c r="D46" s="18">
        <f t="shared" si="2"/>
        <v>84.42953020134229</v>
      </c>
    </row>
    <row r="47" spans="1:4" ht="15" customHeight="1">
      <c r="A47" s="8" t="s">
        <v>25</v>
      </c>
      <c r="B47" s="17">
        <v>2.686</v>
      </c>
      <c r="C47" s="19">
        <f>C48+C49</f>
        <v>2.227</v>
      </c>
      <c r="D47" s="18">
        <f t="shared" si="2"/>
        <v>82.91139240506328</v>
      </c>
    </row>
    <row r="48" spans="1:4" ht="38.25" customHeight="1">
      <c r="A48" s="13" t="s">
        <v>76</v>
      </c>
      <c r="B48" s="17">
        <v>0.875</v>
      </c>
      <c r="C48" s="22">
        <v>0.717</v>
      </c>
      <c r="D48" s="18">
        <f t="shared" si="2"/>
        <v>81.94285714285714</v>
      </c>
    </row>
    <row r="49" spans="1:4" ht="15">
      <c r="A49" s="16" t="s">
        <v>90</v>
      </c>
      <c r="B49" s="17">
        <v>1.832</v>
      </c>
      <c r="C49" s="22">
        <v>1.51</v>
      </c>
      <c r="D49" s="18">
        <f t="shared" si="2"/>
        <v>82.42358078602619</v>
      </c>
    </row>
    <row r="50" spans="1:4" ht="14.25" customHeight="1">
      <c r="A50" s="8" t="s">
        <v>26</v>
      </c>
      <c r="B50" s="17">
        <v>4317.411</v>
      </c>
      <c r="C50" s="19">
        <f>C51+C52</f>
        <v>4295.011</v>
      </c>
      <c r="D50" s="18">
        <f t="shared" si="2"/>
        <v>99.48117054410619</v>
      </c>
    </row>
    <row r="51" spans="1:4" ht="30">
      <c r="A51" s="13" t="s">
        <v>76</v>
      </c>
      <c r="B51" s="19">
        <v>25.011</v>
      </c>
      <c r="C51" s="22">
        <v>25.011</v>
      </c>
      <c r="D51" s="18">
        <f t="shared" si="2"/>
        <v>100</v>
      </c>
    </row>
    <row r="52" spans="1:4" ht="14.25" customHeight="1">
      <c r="A52" s="16" t="s">
        <v>90</v>
      </c>
      <c r="B52" s="23">
        <v>4292.4</v>
      </c>
      <c r="C52" s="22">
        <v>4270</v>
      </c>
      <c r="D52" s="18">
        <f t="shared" si="2"/>
        <v>99.47814742335291</v>
      </c>
    </row>
    <row r="53" spans="1:4" s="26" customFormat="1" ht="30">
      <c r="A53" s="33" t="s">
        <v>45</v>
      </c>
      <c r="B53" s="28">
        <v>4.7</v>
      </c>
      <c r="C53" s="28">
        <v>4.7</v>
      </c>
      <c r="D53" s="31">
        <f t="shared" si="2"/>
        <v>100</v>
      </c>
    </row>
    <row r="54" spans="1:4" s="26" customFormat="1" ht="30">
      <c r="A54" s="34" t="s">
        <v>76</v>
      </c>
      <c r="B54" s="28">
        <v>4.7</v>
      </c>
      <c r="C54" s="28">
        <v>4.7</v>
      </c>
      <c r="D54" s="31">
        <f t="shared" si="2"/>
        <v>100</v>
      </c>
    </row>
    <row r="55" spans="1:4" ht="14.25" customHeight="1">
      <c r="A55" s="6" t="s">
        <v>55</v>
      </c>
      <c r="B55" s="17"/>
      <c r="C55" s="17"/>
      <c r="D55" s="18"/>
    </row>
    <row r="56" spans="1:4" ht="14.25" customHeight="1">
      <c r="A56" s="8" t="s">
        <v>56</v>
      </c>
      <c r="B56" s="17">
        <v>1703</v>
      </c>
      <c r="C56" s="17">
        <f>C57+C58+C59</f>
        <v>1680</v>
      </c>
      <c r="D56" s="18">
        <f aca="true" t="shared" si="3" ref="D56:D71">C56/B56*100</f>
        <v>98.64944216089255</v>
      </c>
    </row>
    <row r="57" spans="1:4" ht="14.25" customHeight="1">
      <c r="A57" s="13" t="s">
        <v>75</v>
      </c>
      <c r="B57" s="17">
        <v>828</v>
      </c>
      <c r="C57" s="24">
        <v>587</v>
      </c>
      <c r="D57" s="18">
        <f t="shared" si="3"/>
        <v>70.89371980676329</v>
      </c>
    </row>
    <row r="58" spans="1:4" ht="30">
      <c r="A58" s="13" t="s">
        <v>76</v>
      </c>
      <c r="B58" s="17">
        <v>411</v>
      </c>
      <c r="C58" s="24">
        <v>658</v>
      </c>
      <c r="D58" s="18">
        <f t="shared" si="3"/>
        <v>160.09732360097325</v>
      </c>
    </row>
    <row r="59" spans="1:4" ht="14.25" customHeight="1">
      <c r="A59" s="16" t="s">
        <v>90</v>
      </c>
      <c r="B59" s="17">
        <v>464</v>
      </c>
      <c r="C59" s="24">
        <v>435</v>
      </c>
      <c r="D59" s="18">
        <f t="shared" si="3"/>
        <v>93.75</v>
      </c>
    </row>
    <row r="60" spans="1:4" ht="30">
      <c r="A60" s="14" t="s">
        <v>60</v>
      </c>
      <c r="B60" s="21">
        <v>690</v>
      </c>
      <c r="C60" s="21">
        <f>C61+C62+C63</f>
        <v>636</v>
      </c>
      <c r="D60" s="18">
        <f t="shared" si="3"/>
        <v>92.17391304347827</v>
      </c>
    </row>
    <row r="61" spans="1:4" ht="16.5" customHeight="1">
      <c r="A61" s="13" t="s">
        <v>75</v>
      </c>
      <c r="B61" s="21">
        <v>289</v>
      </c>
      <c r="C61" s="24">
        <v>181</v>
      </c>
      <c r="D61" s="18">
        <f t="shared" si="3"/>
        <v>62.629757785467135</v>
      </c>
    </row>
    <row r="62" spans="1:4" ht="30">
      <c r="A62" s="13" t="s">
        <v>76</v>
      </c>
      <c r="B62" s="21">
        <v>189</v>
      </c>
      <c r="C62" s="24">
        <v>245</v>
      </c>
      <c r="D62" s="18">
        <f t="shared" si="3"/>
        <v>129.62962962962962</v>
      </c>
    </row>
    <row r="63" spans="1:4" ht="15">
      <c r="A63" s="16" t="s">
        <v>90</v>
      </c>
      <c r="B63" s="21">
        <v>212</v>
      </c>
      <c r="C63" s="24">
        <v>210</v>
      </c>
      <c r="D63" s="18">
        <f t="shared" si="3"/>
        <v>99.05660377358491</v>
      </c>
    </row>
    <row r="64" spans="1:4" ht="15">
      <c r="A64" s="8" t="s">
        <v>61</v>
      </c>
      <c r="B64" s="21"/>
      <c r="C64" s="17">
        <v>256</v>
      </c>
      <c r="D64" s="18"/>
    </row>
    <row r="65" spans="1:4" ht="30">
      <c r="A65" s="13" t="s">
        <v>76</v>
      </c>
      <c r="B65" s="21"/>
      <c r="C65" s="17">
        <v>256</v>
      </c>
      <c r="D65" s="18"/>
    </row>
    <row r="66" spans="1:4" ht="30.75" customHeight="1">
      <c r="A66" s="8" t="s">
        <v>62</v>
      </c>
      <c r="B66" s="21">
        <v>538</v>
      </c>
      <c r="C66" s="17">
        <v>549</v>
      </c>
      <c r="D66" s="18">
        <f t="shared" si="3"/>
        <v>102.0446096654275</v>
      </c>
    </row>
    <row r="67" spans="1:4" ht="15">
      <c r="A67" s="8" t="s">
        <v>63</v>
      </c>
      <c r="B67" s="19">
        <v>15.15</v>
      </c>
      <c r="C67" s="19">
        <v>4.95</v>
      </c>
      <c r="D67" s="18">
        <f t="shared" si="3"/>
        <v>32.67326732673268</v>
      </c>
    </row>
    <row r="68" spans="1:4" ht="15">
      <c r="A68" s="8"/>
      <c r="B68" s="17"/>
      <c r="C68" s="17"/>
      <c r="D68" s="18"/>
    </row>
    <row r="69" spans="1:4" ht="15">
      <c r="A69" s="9" t="s">
        <v>40</v>
      </c>
      <c r="B69" s="20">
        <v>548830</v>
      </c>
      <c r="C69" s="20">
        <v>576630</v>
      </c>
      <c r="D69" s="18">
        <f t="shared" si="3"/>
        <v>105.06532077328134</v>
      </c>
    </row>
    <row r="70" spans="1:4" ht="15">
      <c r="A70" s="9" t="s">
        <v>41</v>
      </c>
      <c r="B70" s="20">
        <v>14760</v>
      </c>
      <c r="C70" s="20">
        <v>15520</v>
      </c>
      <c r="D70" s="18">
        <f t="shared" si="3"/>
        <v>105.14905149051489</v>
      </c>
    </row>
    <row r="71" spans="1:4" ht="15">
      <c r="A71" s="9" t="s">
        <v>42</v>
      </c>
      <c r="B71" s="20">
        <v>208910</v>
      </c>
      <c r="C71" s="20">
        <v>210690</v>
      </c>
      <c r="D71" s="18">
        <f t="shared" si="3"/>
        <v>100.85204154899239</v>
      </c>
    </row>
    <row r="72" spans="1:4" ht="30">
      <c r="A72" s="9" t="s">
        <v>43</v>
      </c>
      <c r="B72" s="20">
        <v>24800</v>
      </c>
      <c r="C72" s="20">
        <v>32200</v>
      </c>
      <c r="D72" s="18">
        <f aca="true" t="shared" si="4" ref="D72:D77">C72/B72*100</f>
        <v>129.83870967741936</v>
      </c>
    </row>
    <row r="73" spans="1:4" ht="30">
      <c r="A73" s="9" t="s">
        <v>46</v>
      </c>
      <c r="B73" s="20">
        <v>8700</v>
      </c>
      <c r="C73" s="20">
        <v>1600</v>
      </c>
      <c r="D73" s="18">
        <f t="shared" si="4"/>
        <v>18.39080459770115</v>
      </c>
    </row>
    <row r="74" spans="1:4" ht="15">
      <c r="A74" s="6" t="s">
        <v>4</v>
      </c>
      <c r="B74" s="17"/>
      <c r="C74" s="17"/>
      <c r="D74" s="18"/>
    </row>
    <row r="75" spans="1:4" ht="30">
      <c r="A75" s="8" t="s">
        <v>5</v>
      </c>
      <c r="B75" s="19">
        <v>0.41</v>
      </c>
      <c r="C75" s="19">
        <v>0.355</v>
      </c>
      <c r="D75" s="18">
        <f t="shared" si="4"/>
        <v>86.58536585365853</v>
      </c>
    </row>
    <row r="76" spans="1:4" ht="15">
      <c r="A76" s="15" t="s">
        <v>6</v>
      </c>
      <c r="B76" s="17"/>
      <c r="C76" s="17"/>
      <c r="D76" s="18"/>
    </row>
    <row r="77" spans="1:4" ht="16.5" customHeight="1">
      <c r="A77" s="8" t="s">
        <v>7</v>
      </c>
      <c r="B77" s="17">
        <v>0.806</v>
      </c>
      <c r="C77" s="17">
        <v>0.817</v>
      </c>
      <c r="D77" s="18">
        <f t="shared" si="4"/>
        <v>101.36476426799005</v>
      </c>
    </row>
    <row r="78" spans="1:4" ht="48.75" customHeight="1">
      <c r="A78" s="8" t="s">
        <v>8</v>
      </c>
      <c r="B78" s="20">
        <v>100</v>
      </c>
      <c r="C78" s="20">
        <v>100</v>
      </c>
      <c r="D78" s="18"/>
    </row>
    <row r="79" spans="1:4" ht="28.5" customHeight="1">
      <c r="A79" s="15" t="s">
        <v>9</v>
      </c>
      <c r="B79" s="17"/>
      <c r="C79" s="17"/>
      <c r="D79" s="18"/>
    </row>
    <row r="80" spans="1:4" ht="30">
      <c r="A80" s="8" t="s">
        <v>10</v>
      </c>
      <c r="B80" s="17">
        <v>5.56</v>
      </c>
      <c r="C80" s="17">
        <v>8.2735</v>
      </c>
      <c r="D80" s="18">
        <f aca="true" t="shared" si="5" ref="D80:D87">C80/B80*100</f>
        <v>148.80395683453239</v>
      </c>
    </row>
    <row r="81" spans="1:4" ht="30">
      <c r="A81" s="8" t="s">
        <v>11</v>
      </c>
      <c r="B81" s="17">
        <v>5.56</v>
      </c>
      <c r="C81" s="17">
        <v>8.2735</v>
      </c>
      <c r="D81" s="18">
        <f t="shared" si="5"/>
        <v>148.80395683453239</v>
      </c>
    </row>
    <row r="82" spans="1:4" ht="30">
      <c r="A82" s="8" t="s">
        <v>12</v>
      </c>
      <c r="B82" s="20">
        <v>16</v>
      </c>
      <c r="C82" s="28">
        <v>16</v>
      </c>
      <c r="D82" s="18">
        <f t="shared" si="5"/>
        <v>100</v>
      </c>
    </row>
    <row r="83" spans="1:4" ht="36" customHeight="1">
      <c r="A83" s="15" t="s">
        <v>13</v>
      </c>
      <c r="B83" s="17"/>
      <c r="C83" s="17"/>
      <c r="D83" s="18"/>
    </row>
    <row r="84" spans="1:4" ht="30">
      <c r="A84" s="8" t="s">
        <v>27</v>
      </c>
      <c r="B84" s="17">
        <v>4.4</v>
      </c>
      <c r="C84" s="17">
        <v>4.4</v>
      </c>
      <c r="D84" s="18">
        <f t="shared" si="5"/>
        <v>100</v>
      </c>
    </row>
    <row r="85" spans="1:4" ht="15">
      <c r="A85" s="8" t="s">
        <v>19</v>
      </c>
      <c r="B85" s="17">
        <v>0.2</v>
      </c>
      <c r="C85" s="17">
        <v>0.8</v>
      </c>
      <c r="D85" s="18">
        <f t="shared" si="5"/>
        <v>400</v>
      </c>
    </row>
    <row r="86" spans="1:4" ht="30">
      <c r="A86" s="8" t="s">
        <v>20</v>
      </c>
      <c r="B86" s="17">
        <v>1.4</v>
      </c>
      <c r="C86" s="17">
        <v>1.9</v>
      </c>
      <c r="D86" s="18">
        <f t="shared" si="5"/>
        <v>135.71428571428572</v>
      </c>
    </row>
    <row r="87" spans="1:4" ht="30">
      <c r="A87" s="8" t="s">
        <v>28</v>
      </c>
      <c r="B87" s="20">
        <v>17</v>
      </c>
      <c r="C87" s="17">
        <v>17.2</v>
      </c>
      <c r="D87" s="18">
        <f t="shared" si="5"/>
        <v>101.17647058823529</v>
      </c>
    </row>
    <row r="88" spans="1:4" ht="30">
      <c r="A88" s="8" t="s">
        <v>52</v>
      </c>
      <c r="B88" s="17">
        <v>1519.4</v>
      </c>
      <c r="C88" s="17">
        <v>1419.4</v>
      </c>
      <c r="D88" s="18">
        <f aca="true" t="shared" si="6" ref="D88:D116">C88/B88*100</f>
        <v>93.41845465315257</v>
      </c>
    </row>
    <row r="89" spans="1:4" ht="30">
      <c r="A89" s="8" t="s">
        <v>14</v>
      </c>
      <c r="B89" s="17">
        <v>860.2</v>
      </c>
      <c r="C89" s="17">
        <v>552.4</v>
      </c>
      <c r="D89" s="18">
        <f t="shared" si="6"/>
        <v>64.21762380841665</v>
      </c>
    </row>
    <row r="90" spans="1:4" ht="28.5" customHeight="1">
      <c r="A90" s="8" t="s">
        <v>64</v>
      </c>
      <c r="B90" s="17">
        <v>480</v>
      </c>
      <c r="C90" s="17">
        <v>311</v>
      </c>
      <c r="D90" s="18">
        <f t="shared" si="6"/>
        <v>64.79166666666667</v>
      </c>
    </row>
    <row r="91" spans="1:4" ht="27.75" customHeight="1">
      <c r="A91" s="8" t="s">
        <v>77</v>
      </c>
      <c r="B91" s="17">
        <v>99</v>
      </c>
      <c r="C91" s="17">
        <v>149</v>
      </c>
      <c r="D91" s="18">
        <f t="shared" si="6"/>
        <v>150.5050505050505</v>
      </c>
    </row>
    <row r="92" spans="1:4" ht="15">
      <c r="A92" s="8" t="s">
        <v>65</v>
      </c>
      <c r="B92" s="17">
        <v>23.1</v>
      </c>
      <c r="C92" s="17">
        <v>34.6</v>
      </c>
      <c r="D92" s="18"/>
    </row>
    <row r="93" spans="1:4" ht="28.5">
      <c r="A93" s="6" t="s">
        <v>78</v>
      </c>
      <c r="B93" s="28"/>
      <c r="C93" s="28"/>
      <c r="D93" s="18"/>
    </row>
    <row r="94" spans="1:4" ht="30">
      <c r="A94" s="13" t="s">
        <v>47</v>
      </c>
      <c r="B94" s="17">
        <v>1</v>
      </c>
      <c r="C94" s="17">
        <v>1</v>
      </c>
      <c r="D94" s="18">
        <f t="shared" si="6"/>
        <v>100</v>
      </c>
    </row>
    <row r="95" spans="1:4" ht="30">
      <c r="A95" s="13" t="s">
        <v>48</v>
      </c>
      <c r="B95" s="17">
        <v>10</v>
      </c>
      <c r="C95" s="17">
        <v>11</v>
      </c>
      <c r="D95" s="18">
        <f t="shared" si="6"/>
        <v>110.00000000000001</v>
      </c>
    </row>
    <row r="96" spans="1:4" ht="30">
      <c r="A96" s="13" t="s">
        <v>49</v>
      </c>
      <c r="B96" s="28">
        <v>29</v>
      </c>
      <c r="C96" s="28">
        <v>32</v>
      </c>
      <c r="D96" s="18">
        <f t="shared" si="6"/>
        <v>110.34482758620689</v>
      </c>
    </row>
    <row r="97" spans="1:4" ht="15">
      <c r="A97" s="13" t="s">
        <v>68</v>
      </c>
      <c r="B97" s="17">
        <v>186</v>
      </c>
      <c r="C97" s="17">
        <v>178</v>
      </c>
      <c r="D97" s="18">
        <f t="shared" si="6"/>
        <v>95.6989247311828</v>
      </c>
    </row>
    <row r="98" spans="1:4" ht="15">
      <c r="A98" s="6" t="s">
        <v>79</v>
      </c>
      <c r="B98" s="20"/>
      <c r="C98" s="17"/>
      <c r="D98" s="18"/>
    </row>
    <row r="99" spans="1:4" ht="30">
      <c r="A99" s="9" t="s">
        <v>91</v>
      </c>
      <c r="B99" s="17">
        <v>197</v>
      </c>
      <c r="C99" s="17">
        <v>188</v>
      </c>
      <c r="D99" s="18">
        <f t="shared" si="6"/>
        <v>95.43147208121827</v>
      </c>
    </row>
    <row r="100" spans="1:4" ht="30">
      <c r="A100" s="9" t="s">
        <v>92</v>
      </c>
      <c r="B100" s="17">
        <v>250</v>
      </c>
      <c r="C100" s="21">
        <v>226</v>
      </c>
      <c r="D100" s="18">
        <f t="shared" si="6"/>
        <v>90.4</v>
      </c>
    </row>
    <row r="101" spans="1:4" ht="60">
      <c r="A101" s="9" t="s">
        <v>67</v>
      </c>
      <c r="B101" s="17">
        <v>500</v>
      </c>
      <c r="C101" s="28">
        <v>500</v>
      </c>
      <c r="D101" s="18">
        <f t="shared" si="6"/>
        <v>100</v>
      </c>
    </row>
    <row r="102" spans="1:4" ht="15">
      <c r="A102" s="6" t="s">
        <v>50</v>
      </c>
      <c r="B102" s="17"/>
      <c r="C102" s="28"/>
      <c r="D102" s="18"/>
    </row>
    <row r="103" spans="1:4" ht="15">
      <c r="A103" s="8" t="s">
        <v>80</v>
      </c>
      <c r="B103" s="17">
        <v>6</v>
      </c>
      <c r="C103" s="35">
        <v>5</v>
      </c>
      <c r="D103" s="18">
        <f t="shared" si="6"/>
        <v>83.33333333333334</v>
      </c>
    </row>
    <row r="104" spans="1:4" ht="15">
      <c r="A104" s="8" t="s">
        <v>81</v>
      </c>
      <c r="B104" s="17">
        <v>58</v>
      </c>
      <c r="C104" s="35">
        <v>58</v>
      </c>
      <c r="D104" s="18">
        <f t="shared" si="6"/>
        <v>100</v>
      </c>
    </row>
    <row r="105" spans="1:4" ht="30">
      <c r="A105" s="8" t="s">
        <v>82</v>
      </c>
      <c r="B105" s="17">
        <v>68</v>
      </c>
      <c r="C105" s="35">
        <v>79.5</v>
      </c>
      <c r="D105" s="18">
        <f t="shared" si="6"/>
        <v>116.91176470588236</v>
      </c>
    </row>
    <row r="106" spans="1:4" ht="15">
      <c r="A106" s="13" t="s">
        <v>66</v>
      </c>
      <c r="B106" s="17">
        <v>65</v>
      </c>
      <c r="C106" s="35">
        <v>79.5</v>
      </c>
      <c r="D106" s="18">
        <f t="shared" si="6"/>
        <v>122.30769230769232</v>
      </c>
    </row>
    <row r="107" spans="1:4" ht="30">
      <c r="A107" s="12" t="s">
        <v>51</v>
      </c>
      <c r="B107" s="20">
        <v>85.9</v>
      </c>
      <c r="C107" s="35">
        <v>85.9</v>
      </c>
      <c r="D107" s="18">
        <f t="shared" si="6"/>
        <v>100</v>
      </c>
    </row>
    <row r="108" spans="1:4" ht="30">
      <c r="A108" s="12" t="s">
        <v>53</v>
      </c>
      <c r="B108" s="20">
        <v>142.4</v>
      </c>
      <c r="C108" s="20">
        <v>163.6</v>
      </c>
      <c r="D108" s="18">
        <f t="shared" si="6"/>
        <v>114.8876404494382</v>
      </c>
    </row>
    <row r="109" spans="1:4" ht="30">
      <c r="A109" s="12" t="s">
        <v>54</v>
      </c>
      <c r="B109" s="20">
        <v>35.2</v>
      </c>
      <c r="C109" s="20">
        <v>35.4</v>
      </c>
      <c r="D109" s="18">
        <f t="shared" si="6"/>
        <v>100.56818181818181</v>
      </c>
    </row>
    <row r="110" spans="1:4" s="26" customFormat="1" ht="15">
      <c r="A110" s="36" t="s">
        <v>83</v>
      </c>
      <c r="B110" s="28"/>
      <c r="C110" s="35"/>
      <c r="D110" s="31"/>
    </row>
    <row r="111" spans="1:4" s="26" customFormat="1" ht="30">
      <c r="A111" s="37" t="s">
        <v>85</v>
      </c>
      <c r="B111" s="28">
        <v>5</v>
      </c>
      <c r="C111" s="35">
        <v>5</v>
      </c>
      <c r="D111" s="31">
        <f t="shared" si="6"/>
        <v>100</v>
      </c>
    </row>
    <row r="112" spans="1:4" s="26" customFormat="1" ht="15">
      <c r="A112" s="37" t="s">
        <v>86</v>
      </c>
      <c r="B112" s="28">
        <v>0.5</v>
      </c>
      <c r="C112" s="35">
        <v>0.5</v>
      </c>
      <c r="D112" s="31">
        <f t="shared" si="6"/>
        <v>100</v>
      </c>
    </row>
    <row r="113" spans="1:4" s="26" customFormat="1" ht="15">
      <c r="A113" s="37" t="s">
        <v>87</v>
      </c>
      <c r="B113" s="28">
        <v>50</v>
      </c>
      <c r="C113" s="35">
        <v>50</v>
      </c>
      <c r="D113" s="31">
        <f t="shared" si="6"/>
        <v>100</v>
      </c>
    </row>
    <row r="114" spans="1:4" s="26" customFormat="1" ht="15">
      <c r="A114" s="37" t="s">
        <v>88</v>
      </c>
      <c r="B114" s="28">
        <v>30</v>
      </c>
      <c r="C114" s="35">
        <v>30</v>
      </c>
      <c r="D114" s="31">
        <f t="shared" si="6"/>
        <v>100</v>
      </c>
    </row>
    <row r="115" spans="1:4" s="26" customFormat="1" ht="15">
      <c r="A115" s="37" t="s">
        <v>89</v>
      </c>
      <c r="B115" s="28">
        <v>20</v>
      </c>
      <c r="C115" s="35">
        <v>20</v>
      </c>
      <c r="D115" s="31">
        <f t="shared" si="6"/>
        <v>100</v>
      </c>
    </row>
    <row r="116" spans="1:4" s="26" customFormat="1" ht="30">
      <c r="A116" s="37" t="s">
        <v>84</v>
      </c>
      <c r="B116" s="28">
        <v>30</v>
      </c>
      <c r="C116" s="35">
        <v>30</v>
      </c>
      <c r="D116" s="31">
        <f t="shared" si="6"/>
        <v>100</v>
      </c>
    </row>
    <row r="117" spans="1:2" s="26" customFormat="1" ht="12.75">
      <c r="A117" s="25"/>
      <c r="B117" s="27"/>
    </row>
    <row r="118" spans="1:2" s="26" customFormat="1" ht="12.75">
      <c r="A118" s="25"/>
      <c r="B118" s="27"/>
    </row>
    <row r="119" spans="1:2" s="26" customFormat="1" ht="12.75">
      <c r="A119" s="25"/>
      <c r="B119" s="27"/>
    </row>
    <row r="120" spans="1:3" s="39" customFormat="1" ht="15">
      <c r="A120" s="38" t="s">
        <v>96</v>
      </c>
      <c r="C120" s="40" t="s">
        <v>97</v>
      </c>
    </row>
  </sheetData>
  <sheetProtection/>
  <mergeCells count="6">
    <mergeCell ref="B1:D1"/>
    <mergeCell ref="B5:C5"/>
    <mergeCell ref="D5:D6"/>
    <mergeCell ref="A3:D3"/>
    <mergeCell ref="A2:B2"/>
    <mergeCell ref="A5:A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общий отдел</cp:lastModifiedBy>
  <cp:lastPrinted>2016-12-23T11:23:13Z</cp:lastPrinted>
  <dcterms:created xsi:type="dcterms:W3CDTF">2006-05-06T07:58:30Z</dcterms:created>
  <dcterms:modified xsi:type="dcterms:W3CDTF">2016-12-23T11:24:39Z</dcterms:modified>
  <cp:category/>
  <cp:version/>
  <cp:contentType/>
  <cp:contentStatus/>
</cp:coreProperties>
</file>