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5180" windowHeight="7755" activeTab="0"/>
  </bookViews>
  <sheets>
    <sheet name="Киев." sheetId="1" r:id="rId1"/>
  </sheets>
  <definedNames>
    <definedName name="_xlnm.Print_Titles" localSheetId="0">'Киев.'!$8:$9</definedName>
    <definedName name="_xlnm.Print_Area" localSheetId="0">'Киев.'!$A$1:$F$124</definedName>
  </definedNames>
  <calcPr fullCalcOnLoad="1"/>
</workbook>
</file>

<file path=xl/sharedStrings.xml><?xml version="1.0" encoding="utf-8"?>
<sst xmlns="http://schemas.openxmlformats.org/spreadsheetml/2006/main" count="125" uniqueCount="104">
  <si>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</si>
  <si>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</si>
  <si>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</si>
  <si>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</si>
  <si>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</si>
  <si>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</si>
  <si>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</si>
  <si>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</si>
  <si>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</si>
  <si>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</si>
  <si>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</si>
  <si>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</si>
  <si>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</si>
  <si>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</si>
  <si>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</si>
  <si>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</si>
  <si>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</si>
  <si>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</si>
  <si>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</si>
  <si>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</si>
  <si>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</si>
  <si>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</si>
  <si>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</si>
  <si>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</si>
  <si>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</si>
  <si>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</si>
  <si>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</si>
  <si>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</si>
  <si>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</si>
  <si>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</si>
  <si>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</si>
  <si>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</si>
  <si>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</si>
  <si>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</si>
  <si>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</si>
  <si>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</si>
  <si>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</si>
  <si>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</si>
  <si>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</si>
  <si>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</si>
  <si>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</si>
  <si>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</si>
  <si>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</si>
  <si>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</si>
  <si>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</si>
  <si>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</si>
  <si>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</si>
  <si>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</si>
  <si>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</si>
  <si>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</si>
  <si>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</si>
  <si>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</si>
  <si>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</si>
  <si>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</si>
  <si>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</si>
  <si>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</si>
  <si>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</si>
  <si>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</si>
  <si>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</si>
  <si>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</si>
  <si>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</si>
  <si>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</si>
  <si>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</si>
  <si>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</si>
  <si>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</si>
  <si>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</si>
  <si>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</si>
  <si>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</si>
  <si>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</si>
  <si>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</si>
  <si>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</si>
  <si>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</si>
  <si>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</si>
  <si>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</si>
  <si>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</si>
  <si>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</si>
  <si>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</si>
  <si>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</si>
  <si>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</si>
  <si>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</si>
  <si>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</si>
  <si>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</si>
  <si>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</si>
  <si>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</si>
  <si>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</si>
  <si>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Приложение к решению </t>
  </si>
  <si>
    <t>сельского поселения</t>
  </si>
  <si>
    <t>хлеб и хлебобулочные изделия, тонн</t>
  </si>
  <si>
    <t>растворы строительные, тыс.тонн</t>
  </si>
  <si>
    <t xml:space="preserve">Совета Киевского </t>
  </si>
  <si>
    <t>в том числе с твердым покрытием</t>
  </si>
  <si>
    <t>2014 год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</si>
  <si>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</si>
  <si>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</si>
  <si>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</si>
  <si>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2015 год</t>
  </si>
  <si>
    <t>Номинальная начисленная среднемесячная заработная плата, руб.</t>
  </si>
  <si>
    <t>Глава Киевского сельского поселения</t>
  </si>
  <si>
    <t>Я.Г.Будагов</t>
  </si>
  <si>
    <t>2016 год</t>
  </si>
  <si>
    <t>2015г. в % к 2014г.</t>
  </si>
  <si>
    <t>2016г. в % 
к 2015г.</t>
  </si>
  <si>
    <t>Индикативный план социально-экономического развития
Киевского сельского поселения Крымского района на 2016 год</t>
  </si>
  <si>
    <t>Приложение к решению Совета Киевского сельского поселения Крымского района от 18.12 2015г. № 75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</si>
</sst>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0.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5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0" borderId="13" xfId="0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169" fontId="2" fillId="0" borderId="13" xfId="0" applyNumberFormat="1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left" vertical="center" wrapText="1" inden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tabSelected="1" zoomScaleSheetLayoutView="100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E88" sqref="E88"/>
    </sheetView>
  </sheetViews>
  <sheetFormatPr defaultColWidth="9.00390625" defaultRowHeight="12.75"/>
  <cols>
    <col min="1" max="1" width="56.375" style="8" customWidth="1"/>
    <col min="2" max="2" width="9.00390625" style="10" customWidth="1"/>
    <col min="3" max="3" width="8.25390625" style="10" customWidth="1"/>
    <col min="4" max="4" width="9.375" style="10" customWidth="1"/>
    <col min="5" max="5" width="8.875" style="10" customWidth="1"/>
    <col min="6" max="6" width="9.75390625" style="10" customWidth="1"/>
    <col min="7" max="16384" width="9.125" style="1" customWidth="1"/>
  </cols>
  <sheetData>
    <row r="1" spans="1:4" ht="12.75">
      <c r="A1" s="6"/>
      <c r="D1" s="9" t="s">
        <v>85</v>
      </c>
    </row>
    <row r="2" spans="1:4" ht="12.75">
      <c r="A2" s="6"/>
      <c r="D2" s="9" t="s">
        <v>89</v>
      </c>
    </row>
    <row r="3" spans="1:4" ht="12.75">
      <c r="A3" s="6"/>
      <c r="D3" s="9" t="s">
        <v>86</v>
      </c>
    </row>
    <row r="4" spans="1:6" s="30" customFormat="1" ht="60" customHeight="1">
      <c r="A4" s="28"/>
      <c r="B4" s="29"/>
      <c r="C4" s="29"/>
      <c r="D4" s="48" t="s">
        <v>103</v>
      </c>
      <c r="E4" s="49"/>
      <c r="F4" s="49"/>
    </row>
    <row r="5" spans="1:4" ht="12.75">
      <c r="A5" s="7"/>
      <c r="D5" s="9"/>
    </row>
    <row r="6" spans="1:6" ht="34.5" customHeight="1">
      <c r="A6" s="44" t="s">
        <v>102</v>
      </c>
      <c r="B6" s="45"/>
      <c r="C6" s="45"/>
      <c r="D6" s="45"/>
      <c r="E6" s="45"/>
      <c r="F6" s="45"/>
    </row>
    <row r="7" ht="13.5" thickBot="1"/>
    <row r="8" spans="1:6" ht="13.5" customHeight="1" thickBot="1">
      <c r="A8" s="42" t="s">
        <v>0</v>
      </c>
      <c r="B8" s="3" t="s">
        <v>91</v>
      </c>
      <c r="C8" s="2" t="s">
        <v>95</v>
      </c>
      <c r="D8" s="46" t="s">
        <v>100</v>
      </c>
      <c r="E8" s="4" t="s">
        <v>99</v>
      </c>
      <c r="F8" s="46" t="s">
        <v>101</v>
      </c>
    </row>
    <row r="9" spans="1:6" ht="24" customHeight="1">
      <c r="A9" s="43"/>
      <c r="B9" s="2" t="s">
        <v>1</v>
      </c>
      <c r="C9" s="2" t="s">
        <v>15</v>
      </c>
      <c r="D9" s="47"/>
      <c r="E9" s="2" t="s">
        <v>16</v>
      </c>
      <c r="F9" s="47"/>
    </row>
    <row r="10" spans="1:6" ht="27.75" customHeight="1">
      <c r="A10" s="11" t="s">
        <v>33</v>
      </c>
      <c r="B10" s="21">
        <v>9.076</v>
      </c>
      <c r="C10" s="21">
        <v>9.079</v>
      </c>
      <c r="D10" s="22">
        <f aca="true" t="shared" si="0" ref="D10:D34">C10/B10*100</f>
        <v>100.0330542089026</v>
      </c>
      <c r="E10" s="21">
        <v>9.082</v>
      </c>
      <c r="F10" s="22">
        <f aca="true" t="shared" si="1" ref="F10:F22">E10/C10*100</f>
        <v>100.03304328670559</v>
      </c>
    </row>
    <row r="11" spans="1:6" ht="30">
      <c r="A11" s="11" t="s">
        <v>36</v>
      </c>
      <c r="B11" s="26">
        <v>8</v>
      </c>
      <c r="C11" s="26">
        <v>8</v>
      </c>
      <c r="D11" s="22">
        <f t="shared" si="0"/>
        <v>100</v>
      </c>
      <c r="E11" s="26">
        <v>8</v>
      </c>
      <c r="F11" s="22">
        <f t="shared" si="1"/>
        <v>100</v>
      </c>
    </row>
    <row r="12" spans="1:6" ht="15">
      <c r="A12" s="11" t="s">
        <v>35</v>
      </c>
      <c r="B12" s="21">
        <v>2.918</v>
      </c>
      <c r="C12" s="21">
        <v>2.921</v>
      </c>
      <c r="D12" s="22">
        <f t="shared" si="0"/>
        <v>100.10281014393418</v>
      </c>
      <c r="E12" s="21">
        <v>2.944</v>
      </c>
      <c r="F12" s="22">
        <f t="shared" si="1"/>
        <v>100.78740157480314</v>
      </c>
    </row>
    <row r="13" spans="1:6" ht="15">
      <c r="A13" s="11" t="s">
        <v>34</v>
      </c>
      <c r="B13" s="25">
        <v>2.85</v>
      </c>
      <c r="C13" s="21">
        <v>2.851</v>
      </c>
      <c r="D13" s="22">
        <f t="shared" si="0"/>
        <v>100.03508771929823</v>
      </c>
      <c r="E13" s="21">
        <v>2.874</v>
      </c>
      <c r="F13" s="22">
        <f t="shared" si="1"/>
        <v>100.80673447913013</v>
      </c>
    </row>
    <row r="14" spans="1:6" ht="28.5" customHeight="1">
      <c r="A14" s="11" t="s">
        <v>96</v>
      </c>
      <c r="B14" s="21">
        <v>11174</v>
      </c>
      <c r="C14" s="21">
        <v>11518</v>
      </c>
      <c r="D14" s="22">
        <f t="shared" si="0"/>
        <v>103.07857526400572</v>
      </c>
      <c r="E14" s="21">
        <v>11827</v>
      </c>
      <c r="F14" s="22">
        <f t="shared" si="1"/>
        <v>102.68275742316375</v>
      </c>
    </row>
    <row r="15" spans="1:6" ht="28.5" customHeight="1">
      <c r="A15" s="11" t="s">
        <v>45</v>
      </c>
      <c r="B15" s="27">
        <v>5.9</v>
      </c>
      <c r="C15" s="27">
        <v>5.9</v>
      </c>
      <c r="D15" s="22">
        <f t="shared" si="0"/>
        <v>100</v>
      </c>
      <c r="E15" s="27">
        <v>5.9</v>
      </c>
      <c r="F15" s="22">
        <f t="shared" si="1"/>
        <v>100</v>
      </c>
    </row>
    <row r="16" spans="1:6" ht="28.5" customHeight="1">
      <c r="A16" s="12" t="s">
        <v>31</v>
      </c>
      <c r="B16" s="27">
        <v>8.8</v>
      </c>
      <c r="C16" s="27">
        <v>8.8</v>
      </c>
      <c r="D16" s="22">
        <f t="shared" si="0"/>
        <v>100</v>
      </c>
      <c r="E16" s="27">
        <v>9</v>
      </c>
      <c r="F16" s="22">
        <f t="shared" si="1"/>
        <v>102.27272727272727</v>
      </c>
    </row>
    <row r="17" spans="1:6" ht="15">
      <c r="A17" s="12" t="s">
        <v>75</v>
      </c>
      <c r="B17" s="23">
        <v>9</v>
      </c>
      <c r="C17" s="23">
        <v>11</v>
      </c>
      <c r="D17" s="22">
        <f t="shared" si="0"/>
        <v>122.22222222222223</v>
      </c>
      <c r="E17" s="23">
        <v>11</v>
      </c>
      <c r="F17" s="22">
        <f t="shared" si="1"/>
        <v>100</v>
      </c>
    </row>
    <row r="18" spans="1:6" ht="28.5" customHeight="1">
      <c r="A18" s="11" t="s">
        <v>32</v>
      </c>
      <c r="B18" s="23">
        <v>0.3</v>
      </c>
      <c r="C18" s="27">
        <v>0.3</v>
      </c>
      <c r="D18" s="22"/>
      <c r="E18" s="27">
        <v>0.3</v>
      </c>
      <c r="F18" s="22"/>
    </row>
    <row r="19" spans="1:6" ht="15">
      <c r="A19" s="11" t="s">
        <v>17</v>
      </c>
      <c r="B19" s="22">
        <v>31307</v>
      </c>
      <c r="C19" s="21">
        <v>27489</v>
      </c>
      <c r="D19" s="22">
        <f t="shared" si="0"/>
        <v>87.80464432874437</v>
      </c>
      <c r="E19" s="21">
        <v>28563</v>
      </c>
      <c r="F19" s="22">
        <f t="shared" si="1"/>
        <v>103.90701735239551</v>
      </c>
    </row>
    <row r="20" spans="1:6" ht="15">
      <c r="A20" s="11" t="s">
        <v>37</v>
      </c>
      <c r="B20" s="22">
        <v>2700</v>
      </c>
      <c r="C20" s="22">
        <v>0</v>
      </c>
      <c r="D20" s="22"/>
      <c r="E20" s="22">
        <v>0</v>
      </c>
      <c r="F20" s="22"/>
    </row>
    <row r="21" spans="1:6" ht="15">
      <c r="A21" s="11" t="s">
        <v>38</v>
      </c>
      <c r="B21" s="22">
        <v>28607</v>
      </c>
      <c r="C21" s="21">
        <v>27489</v>
      </c>
      <c r="D21" s="22"/>
      <c r="E21" s="21">
        <v>28563</v>
      </c>
      <c r="F21" s="22"/>
    </row>
    <row r="22" spans="1:6" ht="15">
      <c r="A22" s="11" t="s">
        <v>39</v>
      </c>
      <c r="B22" s="21">
        <v>131139</v>
      </c>
      <c r="C22" s="21">
        <v>135729</v>
      </c>
      <c r="D22" s="22">
        <f t="shared" si="0"/>
        <v>103.50010294420424</v>
      </c>
      <c r="E22" s="21">
        <v>139801</v>
      </c>
      <c r="F22" s="22">
        <f t="shared" si="1"/>
        <v>103.00009577908922</v>
      </c>
    </row>
    <row r="23" spans="1:6" s="5" customFormat="1" ht="14.25" customHeight="1">
      <c r="A23" s="13" t="s">
        <v>19</v>
      </c>
      <c r="B23" s="22">
        <v>53900</v>
      </c>
      <c r="C23" s="22">
        <v>60235</v>
      </c>
      <c r="D23" s="22">
        <f t="shared" si="0"/>
        <v>111.75324675324676</v>
      </c>
      <c r="E23" s="22">
        <v>66328</v>
      </c>
      <c r="F23" s="22">
        <f aca="true" t="shared" si="2" ref="F23:F44">E23/C23*100</f>
        <v>110.11538142276085</v>
      </c>
    </row>
    <row r="24" spans="1:6" ht="33.75" customHeight="1">
      <c r="A24" s="14" t="s">
        <v>23</v>
      </c>
      <c r="B24" s="21"/>
      <c r="C24" s="21"/>
      <c r="D24" s="22"/>
      <c r="E24" s="21"/>
      <c r="F24" s="22"/>
    </row>
    <row r="25" spans="1:6" ht="13.5" customHeight="1">
      <c r="A25" s="15" t="s">
        <v>87</v>
      </c>
      <c r="B25" s="21">
        <v>154.4</v>
      </c>
      <c r="C25" s="21">
        <v>183.5</v>
      </c>
      <c r="D25" s="22">
        <f t="shared" si="0"/>
        <v>118.84715025906736</v>
      </c>
      <c r="E25" s="21">
        <v>185.3</v>
      </c>
      <c r="F25" s="22">
        <f t="shared" si="2"/>
        <v>100.98092643051773</v>
      </c>
    </row>
    <row r="26" spans="1:6" ht="13.5" customHeight="1">
      <c r="A26" s="16" t="s">
        <v>88</v>
      </c>
      <c r="B26" s="21">
        <v>6.2</v>
      </c>
      <c r="C26" s="21">
        <v>6.3</v>
      </c>
      <c r="D26" s="22">
        <f t="shared" si="0"/>
        <v>101.61290322580645</v>
      </c>
      <c r="E26" s="21">
        <v>6.5</v>
      </c>
      <c r="F26" s="22">
        <f t="shared" si="2"/>
        <v>103.17460317460319</v>
      </c>
    </row>
    <row r="27" spans="1:6" ht="14.25" customHeight="1">
      <c r="A27" s="11"/>
      <c r="B27" s="21"/>
      <c r="C27" s="21"/>
      <c r="D27" s="22"/>
      <c r="E27" s="21"/>
      <c r="F27" s="22"/>
    </row>
    <row r="28" spans="1:6" ht="30">
      <c r="A28" s="17" t="s">
        <v>40</v>
      </c>
      <c r="B28" s="22">
        <v>828331</v>
      </c>
      <c r="C28" s="22">
        <f>C29+C30+C31</f>
        <v>930719</v>
      </c>
      <c r="D28" s="22">
        <f t="shared" si="0"/>
        <v>112.36075916511636</v>
      </c>
      <c r="E28" s="22">
        <f>E29+E30+E31</f>
        <v>977399</v>
      </c>
      <c r="F28" s="22">
        <f t="shared" si="2"/>
        <v>105.01547728154254</v>
      </c>
    </row>
    <row r="29" spans="1:6" ht="15" customHeight="1">
      <c r="A29" s="18" t="s">
        <v>78</v>
      </c>
      <c r="B29" s="22">
        <v>239740</v>
      </c>
      <c r="C29" s="22">
        <v>291405</v>
      </c>
      <c r="D29" s="22">
        <f t="shared" si="0"/>
        <v>121.55042963210146</v>
      </c>
      <c r="E29" s="22">
        <v>307345</v>
      </c>
      <c r="F29" s="22">
        <f t="shared" si="2"/>
        <v>105.47005027367409</v>
      </c>
    </row>
    <row r="30" spans="1:6" ht="29.25" customHeight="1">
      <c r="A30" s="18" t="s">
        <v>79</v>
      </c>
      <c r="B30" s="22">
        <v>272351</v>
      </c>
      <c r="C30" s="22">
        <v>279380</v>
      </c>
      <c r="D30" s="22">
        <f t="shared" si="0"/>
        <v>102.58086072751706</v>
      </c>
      <c r="E30" s="22">
        <v>297274</v>
      </c>
      <c r="F30" s="22">
        <f t="shared" si="2"/>
        <v>106.40489655666119</v>
      </c>
    </row>
    <row r="31" spans="1:6" ht="17.25" customHeight="1">
      <c r="A31" s="18" t="s">
        <v>94</v>
      </c>
      <c r="B31" s="22">
        <v>316240</v>
      </c>
      <c r="C31" s="22">
        <v>359934</v>
      </c>
      <c r="D31" s="22">
        <f t="shared" si="0"/>
        <v>113.81672147735897</v>
      </c>
      <c r="E31" s="22">
        <v>372780</v>
      </c>
      <c r="F31" s="22">
        <f t="shared" si="2"/>
        <v>103.56898764773541</v>
      </c>
    </row>
    <row r="32" spans="1:6" ht="28.5">
      <c r="A32" s="14" t="s">
        <v>2</v>
      </c>
      <c r="B32" s="21"/>
      <c r="C32" s="21"/>
      <c r="D32" s="22"/>
      <c r="E32" s="21"/>
      <c r="F32" s="22"/>
    </row>
    <row r="33" spans="1:6" ht="15" customHeight="1">
      <c r="A33" s="11" t="s">
        <v>63</v>
      </c>
      <c r="B33" s="25">
        <v>25.6</v>
      </c>
      <c r="C33" s="25">
        <v>26.75</v>
      </c>
      <c r="D33" s="22">
        <f t="shared" si="0"/>
        <v>104.4921875</v>
      </c>
      <c r="E33" s="25">
        <v>25.75</v>
      </c>
      <c r="F33" s="22">
        <f t="shared" si="2"/>
        <v>96.26168224299066</v>
      </c>
    </row>
    <row r="34" spans="1:6" ht="15">
      <c r="A34" s="11" t="s">
        <v>3</v>
      </c>
      <c r="B34" s="25">
        <v>0.375</v>
      </c>
      <c r="C34" s="25">
        <v>0.38</v>
      </c>
      <c r="D34" s="22">
        <f t="shared" si="0"/>
        <v>101.33333333333334</v>
      </c>
      <c r="E34" s="25">
        <v>0.395</v>
      </c>
      <c r="F34" s="22">
        <f t="shared" si="2"/>
        <v>103.94736842105263</v>
      </c>
    </row>
    <row r="35" spans="1:6" ht="15">
      <c r="A35" s="11" t="s">
        <v>18</v>
      </c>
      <c r="B35" s="25">
        <v>1.3</v>
      </c>
      <c r="C35" s="25">
        <v>1.335</v>
      </c>
      <c r="D35" s="22">
        <f aca="true" t="shared" si="3" ref="D35:D82">C35/B35*100</f>
        <v>102.69230769230768</v>
      </c>
      <c r="E35" s="25">
        <v>1.36</v>
      </c>
      <c r="F35" s="22">
        <f t="shared" si="2"/>
        <v>101.87265917602997</v>
      </c>
    </row>
    <row r="36" spans="1:6" ht="15">
      <c r="A36" s="11" t="s">
        <v>24</v>
      </c>
      <c r="B36" s="25">
        <v>2.815</v>
      </c>
      <c r="C36" s="25">
        <v>2.825</v>
      </c>
      <c r="D36" s="22">
        <f t="shared" si="3"/>
        <v>100.35523978685615</v>
      </c>
      <c r="E36" s="25">
        <v>2.865</v>
      </c>
      <c r="F36" s="22">
        <f t="shared" si="2"/>
        <v>101.41592920353983</v>
      </c>
    </row>
    <row r="37" spans="1:6" ht="28.5" customHeight="1">
      <c r="A37" s="18" t="s">
        <v>79</v>
      </c>
      <c r="B37" s="25">
        <v>0.55</v>
      </c>
      <c r="C37" s="25">
        <v>0.56</v>
      </c>
      <c r="D37" s="22">
        <f t="shared" si="3"/>
        <v>101.81818181818183</v>
      </c>
      <c r="E37" s="25">
        <v>0.6</v>
      </c>
      <c r="F37" s="22">
        <f t="shared" si="2"/>
        <v>107.14285714285714</v>
      </c>
    </row>
    <row r="38" spans="1:6" ht="15" customHeight="1">
      <c r="A38" s="18" t="s">
        <v>94</v>
      </c>
      <c r="B38" s="25">
        <v>2.265</v>
      </c>
      <c r="C38" s="25">
        <v>2.265</v>
      </c>
      <c r="D38" s="22">
        <f t="shared" si="3"/>
        <v>100</v>
      </c>
      <c r="E38" s="25">
        <v>2.265</v>
      </c>
      <c r="F38" s="22">
        <f t="shared" si="2"/>
        <v>100</v>
      </c>
    </row>
    <row r="39" spans="1:6" ht="15">
      <c r="A39" s="11" t="s">
        <v>25</v>
      </c>
      <c r="B39" s="25">
        <v>6.47</v>
      </c>
      <c r="C39" s="25">
        <v>6.68</v>
      </c>
      <c r="D39" s="22">
        <f t="shared" si="3"/>
        <v>103.24574961360125</v>
      </c>
      <c r="E39" s="25">
        <v>6.588</v>
      </c>
      <c r="F39" s="22">
        <f t="shared" si="2"/>
        <v>98.62275449101797</v>
      </c>
    </row>
    <row r="40" spans="1:6" ht="15.75" customHeight="1">
      <c r="A40" s="18" t="s">
        <v>78</v>
      </c>
      <c r="B40" s="25">
        <v>2.02</v>
      </c>
      <c r="C40" s="25">
        <v>2.02</v>
      </c>
      <c r="D40" s="22">
        <f t="shared" si="3"/>
        <v>100</v>
      </c>
      <c r="E40" s="25">
        <v>2.028</v>
      </c>
      <c r="F40" s="22">
        <f t="shared" si="2"/>
        <v>100.39603960396039</v>
      </c>
    </row>
    <row r="41" spans="1:6" ht="29.25" customHeight="1">
      <c r="A41" s="18" t="s">
        <v>79</v>
      </c>
      <c r="B41" s="25">
        <v>3</v>
      </c>
      <c r="C41" s="25">
        <v>3.06</v>
      </c>
      <c r="D41" s="22">
        <f t="shared" si="3"/>
        <v>102</v>
      </c>
      <c r="E41" s="25">
        <v>3.09</v>
      </c>
      <c r="F41" s="22">
        <f t="shared" si="2"/>
        <v>100.98039215686273</v>
      </c>
    </row>
    <row r="42" spans="1:6" ht="15.75" customHeight="1">
      <c r="A42" s="18" t="s">
        <v>94</v>
      </c>
      <c r="B42" s="25">
        <v>1.45</v>
      </c>
      <c r="C42" s="25">
        <v>1.6</v>
      </c>
      <c r="D42" s="22">
        <f t="shared" si="3"/>
        <v>110.34482758620689</v>
      </c>
      <c r="E42" s="25">
        <v>1.47</v>
      </c>
      <c r="F42" s="22">
        <f t="shared" si="2"/>
        <v>91.875</v>
      </c>
    </row>
    <row r="43" spans="1:6" ht="15.75" customHeight="1">
      <c r="A43" s="17" t="s">
        <v>77</v>
      </c>
      <c r="B43" s="25">
        <v>0.19</v>
      </c>
      <c r="C43" s="25">
        <v>0.2</v>
      </c>
      <c r="D43" s="22">
        <f t="shared" si="3"/>
        <v>105.26315789473684</v>
      </c>
      <c r="E43" s="25">
        <v>0.205</v>
      </c>
      <c r="F43" s="22">
        <f t="shared" si="2"/>
        <v>102.49999999999999</v>
      </c>
    </row>
    <row r="44" spans="1:6" ht="15.75" customHeight="1">
      <c r="A44" s="18" t="s">
        <v>94</v>
      </c>
      <c r="B44" s="25">
        <v>0.19</v>
      </c>
      <c r="C44" s="25">
        <v>0.2</v>
      </c>
      <c r="D44" s="22">
        <f t="shared" si="3"/>
        <v>105.26315789473684</v>
      </c>
      <c r="E44" s="25">
        <v>0.205</v>
      </c>
      <c r="F44" s="22">
        <f t="shared" si="2"/>
        <v>102.49999999999999</v>
      </c>
    </row>
    <row r="45" spans="1:6" ht="15.75" customHeight="1">
      <c r="A45" s="17" t="s">
        <v>76</v>
      </c>
      <c r="B45" s="25">
        <v>0.01</v>
      </c>
      <c r="C45" s="25">
        <v>0.01</v>
      </c>
      <c r="D45" s="22">
        <f t="shared" si="3"/>
        <v>100</v>
      </c>
      <c r="E45" s="25">
        <v>0.01</v>
      </c>
      <c r="F45" s="22">
        <f aca="true" t="shared" si="4" ref="F45:F87">E45/C45*100</f>
        <v>100</v>
      </c>
    </row>
    <row r="46" spans="1:6" ht="15.75" customHeight="1">
      <c r="A46" s="18" t="s">
        <v>94</v>
      </c>
      <c r="B46" s="25">
        <v>0.01</v>
      </c>
      <c r="C46" s="25">
        <v>0.01</v>
      </c>
      <c r="D46" s="22">
        <f t="shared" si="3"/>
        <v>100</v>
      </c>
      <c r="E46" s="25">
        <v>0.01</v>
      </c>
      <c r="F46" s="22">
        <f t="shared" si="4"/>
        <v>100</v>
      </c>
    </row>
    <row r="47" spans="1:6" ht="16.5" customHeight="1">
      <c r="A47" s="11" t="s">
        <v>26</v>
      </c>
      <c r="B47" s="25">
        <v>0.733</v>
      </c>
      <c r="C47" s="25">
        <v>0.84</v>
      </c>
      <c r="D47" s="22">
        <f t="shared" si="3"/>
        <v>114.5975443383356</v>
      </c>
      <c r="E47" s="25">
        <v>0.784</v>
      </c>
      <c r="F47" s="22">
        <f t="shared" si="4"/>
        <v>93.33333333333334</v>
      </c>
    </row>
    <row r="48" spans="1:6" ht="14.25" customHeight="1">
      <c r="A48" s="18" t="s">
        <v>78</v>
      </c>
      <c r="B48" s="25">
        <v>0.2</v>
      </c>
      <c r="C48" s="25">
        <v>0.156</v>
      </c>
      <c r="D48" s="22">
        <f t="shared" si="3"/>
        <v>77.99999999999999</v>
      </c>
      <c r="E48" s="25">
        <v>0.2</v>
      </c>
      <c r="F48" s="22">
        <f t="shared" si="4"/>
        <v>128.2051282051282</v>
      </c>
    </row>
    <row r="49" spans="1:6" ht="30.75" customHeight="1">
      <c r="A49" s="18" t="s">
        <v>79</v>
      </c>
      <c r="B49" s="25">
        <v>0.018</v>
      </c>
      <c r="C49" s="25">
        <v>0.048</v>
      </c>
      <c r="D49" s="22">
        <f t="shared" si="3"/>
        <v>266.6666666666667</v>
      </c>
      <c r="E49" s="25">
        <v>0.048</v>
      </c>
      <c r="F49" s="22">
        <f t="shared" si="4"/>
        <v>100</v>
      </c>
    </row>
    <row r="50" spans="1:6" ht="15">
      <c r="A50" s="18" t="s">
        <v>94</v>
      </c>
      <c r="B50" s="25">
        <v>0.515</v>
      </c>
      <c r="C50" s="25">
        <v>0.636</v>
      </c>
      <c r="D50" s="22">
        <f t="shared" si="3"/>
        <v>123.49514563106796</v>
      </c>
      <c r="E50" s="25">
        <v>0.536</v>
      </c>
      <c r="F50" s="22">
        <f t="shared" si="4"/>
        <v>84.27672955974843</v>
      </c>
    </row>
    <row r="51" spans="1:6" ht="15">
      <c r="A51" s="11" t="s">
        <v>27</v>
      </c>
      <c r="B51" s="25">
        <v>2.202</v>
      </c>
      <c r="C51" s="25">
        <v>2.18</v>
      </c>
      <c r="D51" s="22">
        <f t="shared" si="3"/>
        <v>99.00090826521345</v>
      </c>
      <c r="E51" s="25">
        <v>2.198</v>
      </c>
      <c r="F51" s="22">
        <f t="shared" si="4"/>
        <v>100.82568807339449</v>
      </c>
    </row>
    <row r="52" spans="1:6" ht="30" customHeight="1">
      <c r="A52" s="18" t="s">
        <v>79</v>
      </c>
      <c r="B52" s="25">
        <v>0.71</v>
      </c>
      <c r="C52" s="25">
        <v>0.68</v>
      </c>
      <c r="D52" s="22">
        <f t="shared" si="3"/>
        <v>95.77464788732397</v>
      </c>
      <c r="E52" s="25">
        <v>0.68</v>
      </c>
      <c r="F52" s="22">
        <f t="shared" si="4"/>
        <v>100</v>
      </c>
    </row>
    <row r="53" spans="1:6" ht="15">
      <c r="A53" s="18" t="s">
        <v>94</v>
      </c>
      <c r="B53" s="25">
        <v>1.492</v>
      </c>
      <c r="C53" s="25">
        <v>1.5</v>
      </c>
      <c r="D53" s="22">
        <f t="shared" si="3"/>
        <v>100.53619302949062</v>
      </c>
      <c r="E53" s="25">
        <v>1.518</v>
      </c>
      <c r="F53" s="22">
        <f t="shared" si="4"/>
        <v>101.2</v>
      </c>
    </row>
    <row r="54" spans="1:6" ht="15">
      <c r="A54" s="11" t="s">
        <v>28</v>
      </c>
      <c r="B54" s="25">
        <v>4240.87</v>
      </c>
      <c r="C54" s="25">
        <v>4317.411</v>
      </c>
      <c r="D54" s="22">
        <f t="shared" si="3"/>
        <v>101.80484193101888</v>
      </c>
      <c r="E54" s="25">
        <v>4330.38</v>
      </c>
      <c r="F54" s="22">
        <f t="shared" si="4"/>
        <v>100.30038835774495</v>
      </c>
    </row>
    <row r="55" spans="1:6" ht="30.75" customHeight="1">
      <c r="A55" s="18" t="s">
        <v>79</v>
      </c>
      <c r="B55" s="25">
        <v>25.01</v>
      </c>
      <c r="C55" s="25">
        <v>25.011</v>
      </c>
      <c r="D55" s="22">
        <f t="shared" si="3"/>
        <v>100.00399840063974</v>
      </c>
      <c r="E55" s="25">
        <v>28.58</v>
      </c>
      <c r="F55" s="22">
        <f t="shared" si="4"/>
        <v>114.26972132261804</v>
      </c>
    </row>
    <row r="56" spans="1:6" ht="16.5" customHeight="1">
      <c r="A56" s="18" t="s">
        <v>94</v>
      </c>
      <c r="B56" s="25">
        <v>4215.86</v>
      </c>
      <c r="C56" s="25">
        <v>4292.4</v>
      </c>
      <c r="D56" s="22">
        <f t="shared" si="3"/>
        <v>101.81552518347384</v>
      </c>
      <c r="E56" s="25">
        <v>4301.8</v>
      </c>
      <c r="F56" s="22">
        <f t="shared" si="4"/>
        <v>100.21899170627155</v>
      </c>
    </row>
    <row r="57" spans="1:6" s="30" customFormat="1" ht="29.25" customHeight="1">
      <c r="A57" s="31" t="s">
        <v>46</v>
      </c>
      <c r="B57" s="26">
        <v>4.7</v>
      </c>
      <c r="C57" s="26">
        <v>4.7</v>
      </c>
      <c r="D57" s="32">
        <f t="shared" si="3"/>
        <v>100</v>
      </c>
      <c r="E57" s="26">
        <v>4.7</v>
      </c>
      <c r="F57" s="32">
        <f t="shared" si="4"/>
        <v>100</v>
      </c>
    </row>
    <row r="58" spans="1:6" s="30" customFormat="1" ht="30">
      <c r="A58" s="33" t="s">
        <v>79</v>
      </c>
      <c r="B58" s="26">
        <v>4.7</v>
      </c>
      <c r="C58" s="26">
        <v>4.7</v>
      </c>
      <c r="D58" s="32">
        <f t="shared" si="3"/>
        <v>100</v>
      </c>
      <c r="E58" s="26">
        <v>4.7</v>
      </c>
      <c r="F58" s="32">
        <f t="shared" si="4"/>
        <v>100</v>
      </c>
    </row>
    <row r="59" spans="1:6" ht="28.5">
      <c r="A59" s="14" t="s">
        <v>59</v>
      </c>
      <c r="B59" s="21"/>
      <c r="C59" s="21"/>
      <c r="D59" s="22"/>
      <c r="E59" s="21"/>
      <c r="F59" s="22"/>
    </row>
    <row r="60" spans="1:6" ht="14.25" customHeight="1">
      <c r="A60" s="11" t="s">
        <v>60</v>
      </c>
      <c r="B60" s="21">
        <v>1468</v>
      </c>
      <c r="C60" s="21">
        <v>1831</v>
      </c>
      <c r="D60" s="22">
        <f t="shared" si="3"/>
        <v>124.7275204359673</v>
      </c>
      <c r="E60" s="21">
        <v>1833</v>
      </c>
      <c r="F60" s="22">
        <f t="shared" si="4"/>
        <v>100.10922992900055</v>
      </c>
    </row>
    <row r="61" spans="1:6" ht="14.25" customHeight="1">
      <c r="A61" s="18" t="s">
        <v>61</v>
      </c>
      <c r="B61" s="21">
        <v>707</v>
      </c>
      <c r="C61" s="21">
        <v>710</v>
      </c>
      <c r="D61" s="22">
        <f t="shared" si="3"/>
        <v>100.42432814710043</v>
      </c>
      <c r="E61" s="21">
        <v>710</v>
      </c>
      <c r="F61" s="22">
        <f t="shared" si="4"/>
        <v>100</v>
      </c>
    </row>
    <row r="62" spans="1:6" ht="30">
      <c r="A62" s="18" t="s">
        <v>62</v>
      </c>
      <c r="B62" s="21">
        <v>345</v>
      </c>
      <c r="C62" s="21">
        <v>698</v>
      </c>
      <c r="D62" s="22">
        <f t="shared" si="3"/>
        <v>202.31884057971016</v>
      </c>
      <c r="E62" s="21">
        <v>700</v>
      </c>
      <c r="F62" s="22">
        <f t="shared" si="4"/>
        <v>100.2865329512894</v>
      </c>
    </row>
    <row r="63" spans="1:6" ht="14.25" customHeight="1">
      <c r="A63" s="18" t="s">
        <v>94</v>
      </c>
      <c r="B63" s="21">
        <v>416</v>
      </c>
      <c r="C63" s="21">
        <v>423</v>
      </c>
      <c r="D63" s="22">
        <f t="shared" si="3"/>
        <v>101.6826923076923</v>
      </c>
      <c r="E63" s="21">
        <v>423</v>
      </c>
      <c r="F63" s="22">
        <f t="shared" si="4"/>
        <v>100</v>
      </c>
    </row>
    <row r="64" spans="1:6" ht="30">
      <c r="A64" s="19" t="s">
        <v>64</v>
      </c>
      <c r="B64" s="21">
        <v>609</v>
      </c>
      <c r="C64" s="21">
        <v>653</v>
      </c>
      <c r="D64" s="22">
        <f t="shared" si="3"/>
        <v>107.22495894909687</v>
      </c>
      <c r="E64" s="21">
        <v>658</v>
      </c>
      <c r="F64" s="22">
        <f t="shared" si="4"/>
        <v>100.7656967840735</v>
      </c>
    </row>
    <row r="65" spans="1:6" ht="14.25" customHeight="1">
      <c r="A65" s="20" t="s">
        <v>61</v>
      </c>
      <c r="B65" s="21">
        <v>246</v>
      </c>
      <c r="C65" s="21">
        <v>220</v>
      </c>
      <c r="D65" s="22">
        <f t="shared" si="3"/>
        <v>89.43089430894308</v>
      </c>
      <c r="E65" s="21">
        <v>222</v>
      </c>
      <c r="F65" s="22">
        <f t="shared" si="4"/>
        <v>100.9090909090909</v>
      </c>
    </row>
    <row r="66" spans="1:6" ht="30">
      <c r="A66" s="20" t="s">
        <v>62</v>
      </c>
      <c r="B66" s="21">
        <v>157</v>
      </c>
      <c r="C66" s="21">
        <v>229</v>
      </c>
      <c r="D66" s="22">
        <f t="shared" si="3"/>
        <v>145.85987261146497</v>
      </c>
      <c r="E66" s="21">
        <v>230</v>
      </c>
      <c r="F66" s="22">
        <f t="shared" si="4"/>
        <v>100.43668122270742</v>
      </c>
    </row>
    <row r="67" spans="1:6" ht="14.25" customHeight="1">
      <c r="A67" s="20" t="s">
        <v>94</v>
      </c>
      <c r="B67" s="21">
        <v>206</v>
      </c>
      <c r="C67" s="21">
        <v>204</v>
      </c>
      <c r="D67" s="22">
        <f t="shared" si="3"/>
        <v>99.02912621359224</v>
      </c>
      <c r="E67" s="21">
        <v>206</v>
      </c>
      <c r="F67" s="22">
        <f t="shared" si="4"/>
        <v>100.98039215686273</v>
      </c>
    </row>
    <row r="68" spans="1:6" ht="14.25" customHeight="1">
      <c r="A68" s="11" t="s">
        <v>65</v>
      </c>
      <c r="B68" s="21"/>
      <c r="C68" s="21">
        <v>103</v>
      </c>
      <c r="D68" s="22"/>
      <c r="E68" s="21">
        <v>105</v>
      </c>
      <c r="F68" s="22">
        <f t="shared" si="4"/>
        <v>101.94174757281553</v>
      </c>
    </row>
    <row r="69" spans="1:6" ht="14.25" customHeight="1">
      <c r="A69" s="18" t="s">
        <v>62</v>
      </c>
      <c r="B69" s="21"/>
      <c r="C69" s="21">
        <v>100</v>
      </c>
      <c r="D69" s="22"/>
      <c r="E69" s="21">
        <v>102</v>
      </c>
      <c r="F69" s="22">
        <f t="shared" si="4"/>
        <v>102</v>
      </c>
    </row>
    <row r="70" spans="1:6" ht="14.25" customHeight="1">
      <c r="A70" s="18" t="s">
        <v>94</v>
      </c>
      <c r="B70" s="21"/>
      <c r="C70" s="21">
        <v>3</v>
      </c>
      <c r="D70" s="22"/>
      <c r="E70" s="21">
        <v>3</v>
      </c>
      <c r="F70" s="22">
        <f t="shared" si="4"/>
        <v>100</v>
      </c>
    </row>
    <row r="71" spans="1:6" ht="14.25" customHeight="1">
      <c r="A71" s="11" t="s">
        <v>66</v>
      </c>
      <c r="B71" s="21">
        <v>423</v>
      </c>
      <c r="C71" s="21">
        <v>488</v>
      </c>
      <c r="D71" s="22">
        <f t="shared" si="3"/>
        <v>115.3664302600473</v>
      </c>
      <c r="E71" s="21">
        <v>549</v>
      </c>
      <c r="F71" s="22">
        <f t="shared" si="4"/>
        <v>112.5</v>
      </c>
    </row>
    <row r="72" spans="1:6" ht="14.25" customHeight="1">
      <c r="A72" s="11" t="s">
        <v>67</v>
      </c>
      <c r="B72" s="24">
        <v>8.12</v>
      </c>
      <c r="C72" s="24">
        <v>8.8</v>
      </c>
      <c r="D72" s="22">
        <f t="shared" si="3"/>
        <v>108.37438423645322</v>
      </c>
      <c r="E72" s="24">
        <v>9</v>
      </c>
      <c r="F72" s="22">
        <f t="shared" si="4"/>
        <v>102.27272727272727</v>
      </c>
    </row>
    <row r="73" spans="1:6" ht="16.5" customHeight="1">
      <c r="A73" s="11"/>
      <c r="B73" s="21"/>
      <c r="C73" s="21"/>
      <c r="D73" s="22"/>
      <c r="E73" s="21"/>
      <c r="F73" s="22"/>
    </row>
    <row r="74" spans="1:6" ht="15">
      <c r="A74" s="12" t="s">
        <v>41</v>
      </c>
      <c r="B74" s="22">
        <v>522430</v>
      </c>
      <c r="C74" s="22">
        <v>607170</v>
      </c>
      <c r="D74" s="22">
        <f t="shared" si="3"/>
        <v>116.22035488007963</v>
      </c>
      <c r="E74" s="22">
        <v>680580</v>
      </c>
      <c r="F74" s="22">
        <f t="shared" si="4"/>
        <v>112.09051830624041</v>
      </c>
    </row>
    <row r="75" spans="1:6" ht="15">
      <c r="A75" s="12" t="s">
        <v>42</v>
      </c>
      <c r="B75" s="22">
        <v>15000</v>
      </c>
      <c r="C75" s="22">
        <v>16155</v>
      </c>
      <c r="D75" s="22">
        <f t="shared" si="3"/>
        <v>107.69999999999999</v>
      </c>
      <c r="E75" s="22">
        <v>17630</v>
      </c>
      <c r="F75" s="22">
        <f t="shared" si="4"/>
        <v>109.1303002166512</v>
      </c>
    </row>
    <row r="76" spans="1:6" ht="15">
      <c r="A76" s="12" t="s">
        <v>43</v>
      </c>
      <c r="B76" s="22">
        <v>191045</v>
      </c>
      <c r="C76" s="22">
        <v>214140</v>
      </c>
      <c r="D76" s="22">
        <f t="shared" si="3"/>
        <v>112.0887748959669</v>
      </c>
      <c r="E76" s="22">
        <v>232020</v>
      </c>
      <c r="F76" s="22">
        <f t="shared" si="4"/>
        <v>108.349677780891</v>
      </c>
    </row>
    <row r="77" spans="1:6" ht="30.75" customHeight="1">
      <c r="A77" s="12" t="s">
        <v>44</v>
      </c>
      <c r="B77" s="22">
        <v>8550</v>
      </c>
      <c r="C77" s="22">
        <v>8200</v>
      </c>
      <c r="D77" s="22">
        <f t="shared" si="3"/>
        <v>95.90643274853801</v>
      </c>
      <c r="E77" s="22">
        <v>9070</v>
      </c>
      <c r="F77" s="22">
        <f t="shared" si="4"/>
        <v>110.60975609756099</v>
      </c>
    </row>
    <row r="78" spans="1:6" ht="30">
      <c r="A78" s="12" t="s">
        <v>47</v>
      </c>
      <c r="B78" s="22">
        <v>5500</v>
      </c>
      <c r="C78" s="22">
        <v>5900</v>
      </c>
      <c r="D78" s="22">
        <f t="shared" si="3"/>
        <v>107.27272727272728</v>
      </c>
      <c r="E78" s="22">
        <v>6300</v>
      </c>
      <c r="F78" s="22">
        <f t="shared" si="4"/>
        <v>106.77966101694916</v>
      </c>
    </row>
    <row r="79" spans="1:6" ht="16.5" customHeight="1">
      <c r="A79" s="14" t="s">
        <v>4</v>
      </c>
      <c r="B79" s="21"/>
      <c r="C79" s="21"/>
      <c r="D79" s="22"/>
      <c r="E79" s="21"/>
      <c r="F79" s="22"/>
    </row>
    <row r="80" spans="1:6" ht="30">
      <c r="A80" s="11" t="s">
        <v>5</v>
      </c>
      <c r="B80" s="21">
        <v>0.31</v>
      </c>
      <c r="C80" s="25">
        <v>0.31</v>
      </c>
      <c r="D80" s="22">
        <f t="shared" si="3"/>
        <v>100</v>
      </c>
      <c r="E80" s="25">
        <v>0.42</v>
      </c>
      <c r="F80" s="22">
        <f t="shared" si="4"/>
        <v>135.48387096774192</v>
      </c>
    </row>
    <row r="81" spans="1:6" ht="15">
      <c r="A81" s="17" t="s">
        <v>6</v>
      </c>
      <c r="B81" s="21"/>
      <c r="C81" s="21"/>
      <c r="D81" s="22"/>
      <c r="E81" s="21"/>
      <c r="F81" s="22"/>
    </row>
    <row r="82" spans="1:6" ht="15">
      <c r="A82" s="18" t="s">
        <v>7</v>
      </c>
      <c r="B82" s="25">
        <v>0.821</v>
      </c>
      <c r="C82" s="21">
        <v>0.804</v>
      </c>
      <c r="D82" s="22">
        <f t="shared" si="3"/>
        <v>97.92935444579783</v>
      </c>
      <c r="E82" s="25">
        <v>0.822</v>
      </c>
      <c r="F82" s="22">
        <f t="shared" si="4"/>
        <v>102.23880597014924</v>
      </c>
    </row>
    <row r="83" spans="1:6" ht="45">
      <c r="A83" s="11" t="s">
        <v>8</v>
      </c>
      <c r="B83" s="22">
        <v>100</v>
      </c>
      <c r="C83" s="22">
        <v>100</v>
      </c>
      <c r="D83" s="22"/>
      <c r="E83" s="22">
        <v>100</v>
      </c>
      <c r="F83" s="22"/>
    </row>
    <row r="84" spans="1:6" ht="15">
      <c r="A84" s="14" t="s">
        <v>9</v>
      </c>
      <c r="B84" s="21"/>
      <c r="C84" s="21"/>
      <c r="D84" s="22"/>
      <c r="E84" s="21"/>
      <c r="F84" s="22"/>
    </row>
    <row r="85" spans="1:6" ht="30">
      <c r="A85" s="11" t="s">
        <v>10</v>
      </c>
      <c r="B85" s="21">
        <v>5.054</v>
      </c>
      <c r="C85" s="25">
        <v>6.509</v>
      </c>
      <c r="D85" s="22">
        <f aca="true" t="shared" si="5" ref="D85:D120">C85/B85*100</f>
        <v>128.78907795805304</v>
      </c>
      <c r="E85" s="25">
        <v>5.8</v>
      </c>
      <c r="F85" s="22">
        <f t="shared" si="4"/>
        <v>89.10738976801352</v>
      </c>
    </row>
    <row r="86" spans="1:6" ht="28.5" customHeight="1">
      <c r="A86" s="11" t="s">
        <v>11</v>
      </c>
      <c r="B86" s="21">
        <v>5.054</v>
      </c>
      <c r="C86" s="25">
        <v>6.509</v>
      </c>
      <c r="D86" s="22">
        <f t="shared" si="5"/>
        <v>128.78907795805304</v>
      </c>
      <c r="E86" s="25">
        <v>5.8</v>
      </c>
      <c r="F86" s="22">
        <f t="shared" si="4"/>
        <v>89.10738976801352</v>
      </c>
    </row>
    <row r="87" spans="1:6" ht="30">
      <c r="A87" s="11" t="s">
        <v>12</v>
      </c>
      <c r="B87" s="26">
        <v>16.2</v>
      </c>
      <c r="C87" s="26">
        <v>16.2</v>
      </c>
      <c r="D87" s="22">
        <f t="shared" si="5"/>
        <v>100</v>
      </c>
      <c r="E87" s="26">
        <v>16.2</v>
      </c>
      <c r="F87" s="22">
        <f t="shared" si="4"/>
        <v>100</v>
      </c>
    </row>
    <row r="88" spans="1:6" ht="28.5">
      <c r="A88" s="14" t="s">
        <v>13</v>
      </c>
      <c r="B88" s="21"/>
      <c r="C88" s="21"/>
      <c r="D88" s="22"/>
      <c r="E88" s="21"/>
      <c r="F88" s="22"/>
    </row>
    <row r="89" spans="1:6" ht="28.5" customHeight="1">
      <c r="A89" s="18" t="s">
        <v>29</v>
      </c>
      <c r="B89" s="21">
        <v>7.7</v>
      </c>
      <c r="C89" s="21">
        <v>7.7</v>
      </c>
      <c r="D89" s="22">
        <f t="shared" si="5"/>
        <v>100</v>
      </c>
      <c r="E89" s="21">
        <v>7.7</v>
      </c>
      <c r="F89" s="22">
        <f aca="true" t="shared" si="6" ref="F89:F120">E89/C89*100</f>
        <v>100</v>
      </c>
    </row>
    <row r="90" spans="1:6" ht="15">
      <c r="A90" s="18" t="s">
        <v>20</v>
      </c>
      <c r="B90" s="21">
        <v>0.8</v>
      </c>
      <c r="C90" s="21">
        <v>0.6</v>
      </c>
      <c r="D90" s="22">
        <f t="shared" si="5"/>
        <v>74.99999999999999</v>
      </c>
      <c r="E90" s="21">
        <v>0.7</v>
      </c>
      <c r="F90" s="22">
        <f t="shared" si="6"/>
        <v>116.66666666666667</v>
      </c>
    </row>
    <row r="91" spans="1:6" ht="31.5" customHeight="1">
      <c r="A91" s="18" t="s">
        <v>21</v>
      </c>
      <c r="B91" s="22">
        <v>1.7</v>
      </c>
      <c r="C91" s="22">
        <v>1.7</v>
      </c>
      <c r="D91" s="22">
        <f t="shared" si="5"/>
        <v>100</v>
      </c>
      <c r="E91" s="21">
        <v>1.7</v>
      </c>
      <c r="F91" s="22">
        <f t="shared" si="6"/>
        <v>100</v>
      </c>
    </row>
    <row r="92" spans="1:6" ht="30" customHeight="1">
      <c r="A92" s="18" t="s">
        <v>30</v>
      </c>
      <c r="B92" s="21">
        <v>19.6</v>
      </c>
      <c r="C92" s="21">
        <v>19.6</v>
      </c>
      <c r="D92" s="22">
        <f t="shared" si="5"/>
        <v>100</v>
      </c>
      <c r="E92" s="21">
        <v>19.6</v>
      </c>
      <c r="F92" s="22">
        <f t="shared" si="6"/>
        <v>100</v>
      </c>
    </row>
    <row r="93" spans="1:6" ht="15">
      <c r="A93" s="18" t="s">
        <v>71</v>
      </c>
      <c r="B93" s="22">
        <v>1411.8</v>
      </c>
      <c r="C93" s="22">
        <v>1411.5</v>
      </c>
      <c r="D93" s="22">
        <f t="shared" si="5"/>
        <v>99.97875053123673</v>
      </c>
      <c r="E93" s="22">
        <v>1411</v>
      </c>
      <c r="F93" s="22">
        <f t="shared" si="6"/>
        <v>99.96457669146298</v>
      </c>
    </row>
    <row r="94" spans="1:6" ht="30" customHeight="1">
      <c r="A94" s="18" t="s">
        <v>14</v>
      </c>
      <c r="B94" s="22">
        <v>430.1</v>
      </c>
      <c r="C94" s="21">
        <v>451.2</v>
      </c>
      <c r="D94" s="22">
        <f t="shared" si="5"/>
        <v>104.90583585212741</v>
      </c>
      <c r="E94" s="21">
        <v>451.2</v>
      </c>
      <c r="F94" s="22">
        <f t="shared" si="6"/>
        <v>100</v>
      </c>
    </row>
    <row r="95" spans="1:6" ht="28.5" customHeight="1">
      <c r="A95" s="11" t="s">
        <v>69</v>
      </c>
      <c r="B95" s="21">
        <v>240</v>
      </c>
      <c r="C95" s="21">
        <v>254</v>
      </c>
      <c r="D95" s="22">
        <f t="shared" si="5"/>
        <v>105.83333333333333</v>
      </c>
      <c r="E95" s="21">
        <v>254</v>
      </c>
      <c r="F95" s="22">
        <f t="shared" si="6"/>
        <v>100</v>
      </c>
    </row>
    <row r="96" spans="1:6" ht="28.5" customHeight="1">
      <c r="A96" s="11" t="s">
        <v>72</v>
      </c>
      <c r="B96" s="21">
        <v>149</v>
      </c>
      <c r="C96" s="21">
        <v>149</v>
      </c>
      <c r="D96" s="22">
        <f t="shared" si="5"/>
        <v>100</v>
      </c>
      <c r="E96" s="21">
        <v>99</v>
      </c>
      <c r="F96" s="22">
        <f t="shared" si="6"/>
        <v>66.44295302013423</v>
      </c>
    </row>
    <row r="97" spans="1:6" ht="15">
      <c r="A97" s="11" t="s">
        <v>70</v>
      </c>
      <c r="B97" s="22">
        <v>33.8</v>
      </c>
      <c r="C97" s="22">
        <v>34.5</v>
      </c>
      <c r="D97" s="22"/>
      <c r="E97" s="21">
        <v>34.8</v>
      </c>
      <c r="F97" s="22"/>
    </row>
    <row r="98" spans="1:6" ht="28.5">
      <c r="A98" s="14" t="s">
        <v>22</v>
      </c>
      <c r="B98" s="26"/>
      <c r="C98" s="26"/>
      <c r="D98" s="22" t="e">
        <f t="shared" si="5"/>
        <v>#DIV/0!</v>
      </c>
      <c r="E98" s="26"/>
      <c r="F98" s="22" t="e">
        <f t="shared" si="6"/>
        <v>#DIV/0!</v>
      </c>
    </row>
    <row r="99" spans="1:6" ht="28.5" customHeight="1">
      <c r="A99" s="18" t="s">
        <v>48</v>
      </c>
      <c r="B99" s="21">
        <v>1</v>
      </c>
      <c r="C99" s="21">
        <v>1</v>
      </c>
      <c r="D99" s="22">
        <f t="shared" si="5"/>
        <v>100</v>
      </c>
      <c r="E99" s="21">
        <v>1</v>
      </c>
      <c r="F99" s="22">
        <f t="shared" si="6"/>
        <v>100</v>
      </c>
    </row>
    <row r="100" spans="1:6" ht="28.5" customHeight="1">
      <c r="A100" s="18" t="s">
        <v>49</v>
      </c>
      <c r="B100" s="21">
        <v>11</v>
      </c>
      <c r="C100" s="21">
        <v>11</v>
      </c>
      <c r="D100" s="22">
        <f t="shared" si="5"/>
        <v>100</v>
      </c>
      <c r="E100" s="21">
        <v>11</v>
      </c>
      <c r="F100" s="22">
        <f t="shared" si="6"/>
        <v>100</v>
      </c>
    </row>
    <row r="101" spans="1:6" ht="27.75" customHeight="1">
      <c r="A101" s="18" t="s">
        <v>50</v>
      </c>
      <c r="B101" s="26">
        <v>0</v>
      </c>
      <c r="C101" s="26">
        <v>0</v>
      </c>
      <c r="D101" s="22" t="e">
        <f t="shared" si="5"/>
        <v>#DIV/0!</v>
      </c>
      <c r="E101" s="26">
        <v>0</v>
      </c>
      <c r="F101" s="22" t="e">
        <f t="shared" si="6"/>
        <v>#DIV/0!</v>
      </c>
    </row>
    <row r="102" spans="1:6" ht="15">
      <c r="A102" s="17" t="s">
        <v>68</v>
      </c>
      <c r="B102" s="21">
        <v>183</v>
      </c>
      <c r="C102" s="21">
        <v>184</v>
      </c>
      <c r="D102" s="22">
        <f t="shared" si="5"/>
        <v>100.5464480874317</v>
      </c>
      <c r="E102" s="21">
        <v>185</v>
      </c>
      <c r="F102" s="22">
        <f t="shared" si="6"/>
        <v>100.54347826086956</v>
      </c>
    </row>
    <row r="103" spans="1:6" ht="15">
      <c r="A103" s="14" t="s">
        <v>73</v>
      </c>
      <c r="B103" s="21"/>
      <c r="C103" s="21"/>
      <c r="D103" s="22"/>
      <c r="E103" s="21"/>
      <c r="F103" s="22"/>
    </row>
    <row r="104" spans="1:6" ht="30">
      <c r="A104" s="17" t="s">
        <v>92</v>
      </c>
      <c r="B104" s="21">
        <v>191</v>
      </c>
      <c r="C104" s="21">
        <v>192</v>
      </c>
      <c r="D104" s="22">
        <f t="shared" si="5"/>
        <v>100.52356020942408</v>
      </c>
      <c r="E104" s="21">
        <v>193</v>
      </c>
      <c r="F104" s="22">
        <f t="shared" si="6"/>
        <v>100.52083333333333</v>
      </c>
    </row>
    <row r="105" spans="1:6" ht="30">
      <c r="A105" s="17" t="s">
        <v>93</v>
      </c>
      <c r="B105" s="21">
        <v>238</v>
      </c>
      <c r="C105" s="21">
        <v>224</v>
      </c>
      <c r="D105" s="22">
        <f t="shared" si="5"/>
        <v>94.11764705882352</v>
      </c>
      <c r="E105" s="21">
        <v>225</v>
      </c>
      <c r="F105" s="22">
        <f t="shared" si="6"/>
        <v>100.44642857142858</v>
      </c>
    </row>
    <row r="106" spans="1:6" ht="60">
      <c r="A106" s="17" t="s">
        <v>74</v>
      </c>
      <c r="B106" s="26">
        <v>500</v>
      </c>
      <c r="C106" s="26">
        <v>500</v>
      </c>
      <c r="D106" s="22">
        <f t="shared" si="5"/>
        <v>100</v>
      </c>
      <c r="E106" s="26">
        <v>500</v>
      </c>
      <c r="F106" s="22">
        <f t="shared" si="6"/>
        <v>100</v>
      </c>
    </row>
    <row r="107" spans="1:6" s="30" customFormat="1" ht="15">
      <c r="A107" s="34" t="s">
        <v>51</v>
      </c>
      <c r="B107" s="26"/>
      <c r="C107" s="26"/>
      <c r="D107" s="32"/>
      <c r="E107" s="26"/>
      <c r="F107" s="32"/>
    </row>
    <row r="108" spans="1:6" s="30" customFormat="1" ht="15">
      <c r="A108" s="35" t="s">
        <v>52</v>
      </c>
      <c r="B108" s="26">
        <v>5</v>
      </c>
      <c r="C108" s="26">
        <v>5</v>
      </c>
      <c r="D108" s="32">
        <f t="shared" si="5"/>
        <v>100</v>
      </c>
      <c r="E108" s="26">
        <v>6</v>
      </c>
      <c r="F108" s="32">
        <f t="shared" si="6"/>
        <v>120</v>
      </c>
    </row>
    <row r="109" spans="1:6" s="30" customFormat="1" ht="15">
      <c r="A109" s="35" t="s">
        <v>53</v>
      </c>
      <c r="B109" s="26">
        <v>60</v>
      </c>
      <c r="C109" s="26">
        <v>60</v>
      </c>
      <c r="D109" s="32">
        <f t="shared" si="5"/>
        <v>100</v>
      </c>
      <c r="E109" s="26">
        <v>60</v>
      </c>
      <c r="F109" s="32">
        <f t="shared" si="6"/>
        <v>100</v>
      </c>
    </row>
    <row r="110" spans="1:6" s="30" customFormat="1" ht="15">
      <c r="A110" s="35" t="s">
        <v>54</v>
      </c>
      <c r="B110" s="26"/>
      <c r="C110" s="26"/>
      <c r="D110" s="32" t="e">
        <f t="shared" si="5"/>
        <v>#DIV/0!</v>
      </c>
      <c r="E110" s="26"/>
      <c r="F110" s="32" t="e">
        <f t="shared" si="6"/>
        <v>#DIV/0!</v>
      </c>
    </row>
    <row r="111" spans="1:6" s="30" customFormat="1" ht="15.75" customHeight="1">
      <c r="A111" s="35" t="s">
        <v>56</v>
      </c>
      <c r="B111" s="26">
        <v>79.5</v>
      </c>
      <c r="C111" s="26">
        <v>79.5</v>
      </c>
      <c r="D111" s="32">
        <f t="shared" si="5"/>
        <v>100</v>
      </c>
      <c r="E111" s="26">
        <v>79.5</v>
      </c>
      <c r="F111" s="32">
        <f t="shared" si="6"/>
        <v>100</v>
      </c>
    </row>
    <row r="112" spans="1:6" s="30" customFormat="1" ht="15">
      <c r="A112" s="33" t="s">
        <v>90</v>
      </c>
      <c r="B112" s="26">
        <v>79.5</v>
      </c>
      <c r="C112" s="26">
        <v>79.5</v>
      </c>
      <c r="D112" s="32">
        <f t="shared" si="5"/>
        <v>100</v>
      </c>
      <c r="E112" s="26">
        <v>79.5</v>
      </c>
      <c r="F112" s="32">
        <f t="shared" si="6"/>
        <v>100</v>
      </c>
    </row>
    <row r="113" spans="1:6" s="30" customFormat="1" ht="30">
      <c r="A113" s="31" t="s">
        <v>55</v>
      </c>
      <c r="B113" s="26">
        <v>88</v>
      </c>
      <c r="C113" s="26">
        <v>88</v>
      </c>
      <c r="D113" s="32">
        <f t="shared" si="5"/>
        <v>100</v>
      </c>
      <c r="E113" s="26">
        <v>88</v>
      </c>
      <c r="F113" s="32">
        <f t="shared" si="6"/>
        <v>100</v>
      </c>
    </row>
    <row r="114" spans="1:6" ht="30">
      <c r="A114" s="17" t="s">
        <v>57</v>
      </c>
      <c r="B114" s="21">
        <v>138.8</v>
      </c>
      <c r="C114" s="21">
        <v>142.6</v>
      </c>
      <c r="D114" s="22">
        <f t="shared" si="5"/>
        <v>102.73775216138328</v>
      </c>
      <c r="E114" s="21">
        <v>145.3</v>
      </c>
      <c r="F114" s="22">
        <f t="shared" si="6"/>
        <v>101.89340813464236</v>
      </c>
    </row>
    <row r="115" spans="1:6" ht="30">
      <c r="A115" s="17" t="s">
        <v>58</v>
      </c>
      <c r="B115" s="22">
        <v>35.3</v>
      </c>
      <c r="C115" s="22">
        <v>35.2</v>
      </c>
      <c r="D115" s="22">
        <f t="shared" si="5"/>
        <v>99.71671388101984</v>
      </c>
      <c r="E115" s="21">
        <v>38.5</v>
      </c>
      <c r="F115" s="22">
        <f t="shared" si="6"/>
        <v>109.375</v>
      </c>
    </row>
    <row r="116" spans="1:6" s="30" customFormat="1" ht="15">
      <c r="A116" s="34" t="s">
        <v>80</v>
      </c>
      <c r="B116" s="26"/>
      <c r="C116" s="26"/>
      <c r="D116" s="32"/>
      <c r="E116" s="26"/>
      <c r="F116" s="32"/>
    </row>
    <row r="117" spans="1:6" s="30" customFormat="1" ht="30">
      <c r="A117" s="31" t="s">
        <v>82</v>
      </c>
      <c r="B117" s="26">
        <v>5</v>
      </c>
      <c r="C117" s="26">
        <v>5</v>
      </c>
      <c r="D117" s="32">
        <f t="shared" si="5"/>
        <v>100</v>
      </c>
      <c r="E117" s="26">
        <v>5</v>
      </c>
      <c r="F117" s="32">
        <f t="shared" si="6"/>
        <v>100</v>
      </c>
    </row>
    <row r="118" spans="1:6" s="30" customFormat="1" ht="15">
      <c r="A118" s="31" t="s">
        <v>84</v>
      </c>
      <c r="B118" s="26">
        <v>1</v>
      </c>
      <c r="C118" s="26">
        <v>1</v>
      </c>
      <c r="D118" s="32">
        <f t="shared" si="5"/>
        <v>100</v>
      </c>
      <c r="E118" s="26">
        <v>0.5</v>
      </c>
      <c r="F118" s="32">
        <f t="shared" si="6"/>
        <v>50</v>
      </c>
    </row>
    <row r="119" spans="1:6" s="30" customFormat="1" ht="15">
      <c r="A119" s="31" t="s">
        <v>81</v>
      </c>
      <c r="B119" s="26">
        <v>50</v>
      </c>
      <c r="C119" s="26">
        <v>50</v>
      </c>
      <c r="D119" s="32">
        <f t="shared" si="5"/>
        <v>100</v>
      </c>
      <c r="E119" s="26">
        <v>50</v>
      </c>
      <c r="F119" s="32">
        <f t="shared" si="6"/>
        <v>100</v>
      </c>
    </row>
    <row r="120" spans="1:6" s="30" customFormat="1" ht="30">
      <c r="A120" s="31" t="s">
        <v>83</v>
      </c>
      <c r="B120" s="26">
        <v>50</v>
      </c>
      <c r="C120" s="26">
        <v>50</v>
      </c>
      <c r="D120" s="32">
        <f t="shared" si="5"/>
        <v>100</v>
      </c>
      <c r="E120" s="26">
        <v>50</v>
      </c>
      <c r="F120" s="32">
        <f t="shared" si="6"/>
        <v>100</v>
      </c>
    </row>
    <row r="121" spans="1:6" s="30" customFormat="1" ht="12.75">
      <c r="A121" s="36"/>
      <c r="B121" s="29"/>
      <c r="C121" s="29"/>
      <c r="D121" s="29"/>
      <c r="E121" s="29"/>
      <c r="F121" s="29"/>
    </row>
    <row r="122" spans="1:6" s="30" customFormat="1" ht="15.75">
      <c r="A122" s="37"/>
      <c r="B122" s="38"/>
      <c r="C122" s="38"/>
      <c r="D122" s="38"/>
      <c r="E122" s="38"/>
      <c r="F122" s="38"/>
    </row>
    <row r="123" spans="1:6" s="30" customFormat="1" ht="15.75">
      <c r="A123" s="37"/>
      <c r="B123" s="38"/>
      <c r="C123" s="38"/>
      <c r="D123" s="41"/>
      <c r="E123" s="41"/>
      <c r="F123" s="41"/>
    </row>
    <row r="124" spans="1:6" s="30" customFormat="1" ht="15">
      <c r="A124" s="39" t="s">
        <v>97</v>
      </c>
      <c r="B124" s="40"/>
      <c r="C124" s="40"/>
      <c r="D124" s="40"/>
      <c r="E124" s="40" t="s">
        <v>98</v>
      </c>
      <c r="F124" s="29"/>
    </row>
  </sheetData>
  <sheetProtection/>
  <mergeCells count="6">
    <mergeCell ref="D123:F123"/>
    <mergeCell ref="A8:A9"/>
    <mergeCell ref="A6:F6"/>
    <mergeCell ref="D8:D9"/>
    <mergeCell ref="F8:F9"/>
    <mergeCell ref="D4:F4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общий отдел</cp:lastModifiedBy>
  <cp:lastPrinted>2015-12-25T07:30:13Z</cp:lastPrinted>
  <dcterms:created xsi:type="dcterms:W3CDTF">2006-05-06T07:58:30Z</dcterms:created>
  <dcterms:modified xsi:type="dcterms:W3CDTF">2015-12-26T04:44:41Z</dcterms:modified>
  <cp:category/>
  <cp:version/>
  <cp:contentType/>
  <cp:contentStatus/>
</cp:coreProperties>
</file>